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965" activeTab="0"/>
  </bookViews>
  <sheets>
    <sheet name="CONTENIDO" sheetId="1" r:id="rId1"/>
    <sheet name="SECTORES FINANCIACION" sheetId="2" r:id="rId2"/>
    <sheet name="FLUJOS 1995" sheetId="3" r:id="rId3"/>
    <sheet name="FLUJOS 1996" sheetId="4" r:id="rId4"/>
    <sheet name="FLUJOS 1997" sheetId="5" r:id="rId5"/>
    <sheet name="FLUJOS 1998" sheetId="6" r:id="rId6"/>
    <sheet name="FLUJOS 1999" sheetId="7" r:id="rId7"/>
    <sheet name="FLUJOS 2000" sheetId="8" r:id="rId8"/>
    <sheet name="FLUJOS 2001" sheetId="9" r:id="rId9"/>
    <sheet name="FLUJOS 2002" sheetId="10" r:id="rId10"/>
    <sheet name="FLUJOS 2003" sheetId="11" r:id="rId11"/>
  </sheets>
  <definedNames/>
  <calcPr fullCalcOnLoad="1"/>
</workbook>
</file>

<file path=xl/sharedStrings.xml><?xml version="1.0" encoding="utf-8"?>
<sst xmlns="http://schemas.openxmlformats.org/spreadsheetml/2006/main" count="480" uniqueCount="79">
  <si>
    <t>Administración Central</t>
  </si>
  <si>
    <t>Sistema de Seguridad social</t>
  </si>
  <si>
    <t>Mutualidades de funcionarios</t>
  </si>
  <si>
    <t>CC. AA. Gestión transferida</t>
  </si>
  <si>
    <t>CC. AA. Gestión no transferida</t>
  </si>
  <si>
    <t>Corporaciones locales</t>
  </si>
  <si>
    <t>Gasto sanitario público</t>
  </si>
  <si>
    <t>Estructura porcentual</t>
  </si>
  <si>
    <t>Variación interanual</t>
  </si>
  <si>
    <t>96 / 95</t>
  </si>
  <si>
    <t>97 / 96</t>
  </si>
  <si>
    <t>98 / 97</t>
  </si>
  <si>
    <t>99 / 98</t>
  </si>
  <si>
    <t>00/99</t>
  </si>
  <si>
    <t>01/00</t>
  </si>
  <si>
    <t>Miles de euros corrientes</t>
  </si>
  <si>
    <t>FLUJOS FINANCIEROS DEL GASTO PÚBLICO EN SANIDAD</t>
  </si>
  <si>
    <t>(A) Avance. Gasto estimado de las Corporaciones Locales.</t>
  </si>
  <si>
    <t>* Cifras provisionales</t>
  </si>
  <si>
    <t xml:space="preserve">FLUJOS DE FINANCIACIÓN INTERSECTORIAL - MATRIZ DE TRANSFERENCIAS </t>
  </si>
  <si>
    <t>Transferencias según destino</t>
  </si>
  <si>
    <t>ADMINISTRACIÓN CENTRAL</t>
  </si>
  <si>
    <t>SISTEMA SEGURIDAD SOCIAL</t>
  </si>
  <si>
    <t>MUTUALIDADES FUNCIONARIOS</t>
  </si>
  <si>
    <t>CC.AA. NO TRANSFERIDAS</t>
  </si>
  <si>
    <t xml:space="preserve">CC.AA. TRANSFERIDAS </t>
  </si>
  <si>
    <t>CORPORAC. LOCALES</t>
  </si>
  <si>
    <t>TRANSFERENCIAS   EFECTUADAS</t>
  </si>
  <si>
    <t>TRANSFERENCIAS RECIBIDAS</t>
  </si>
  <si>
    <t>NIVELES DE CONSOLIDACIÓN DEL GASTO</t>
  </si>
  <si>
    <t>TOTALES</t>
  </si>
  <si>
    <t>1. GASTO  NO CONSOLIDADO DE LOS AGENTES</t>
  </si>
  <si>
    <t>MENOS TRANSFERENCIAS INTRASECTORIALES</t>
  </si>
  <si>
    <t>2. GASTO CONSOLIDADO DE LOS SECTORES</t>
  </si>
  <si>
    <t>3. GASTO TOTAL CONSOLIDADO</t>
  </si>
  <si>
    <t>PORCENTAJE S/ TOTAL</t>
  </si>
  <si>
    <t>FINANCIACIÓN DEL GASTO</t>
  </si>
  <si>
    <t>2. GASTO CONSOLIDADO SECTORES</t>
  </si>
  <si>
    <t>MENOS TRANSFERENCIAS RECIBIDAS</t>
  </si>
  <si>
    <t xml:space="preserve">GASTO FINANCIADO </t>
  </si>
  <si>
    <t>Miles de Euros</t>
  </si>
  <si>
    <t>MENOS TRANSFERENCIAS INTERSECTORIALES</t>
  </si>
  <si>
    <t>Flujos de financiación y consolidación del gasto - 1995</t>
  </si>
  <si>
    <t>Flujos de financiación y consolidación del gasto - 1996</t>
  </si>
  <si>
    <t>Flujos de financiación y consolidación del gasto - 1997</t>
  </si>
  <si>
    <t>Flujos de financiación y consolidación del gasto - 1998</t>
  </si>
  <si>
    <t>Flujos de financiación y consolidación del gasto - 1999</t>
  </si>
  <si>
    <t>Flujos de financiación y consolidación del gasto - 2000</t>
  </si>
  <si>
    <t>Flujos de financiación y consolidación del gasto - 2001</t>
  </si>
  <si>
    <t xml:space="preserve">GASTO PÚBLICO EN SANIDAD </t>
  </si>
  <si>
    <t>INICIO</t>
  </si>
  <si>
    <t>FINANCIACIÓN Y GASTO TOTAL CONSOLIDADO - 2000</t>
  </si>
  <si>
    <t>FINANCIACIÓN Y GASTO TOTAL CONSOLIDADO - 1999</t>
  </si>
  <si>
    <t>FINANCIACIÓN Y GASTO TOTAL CONSOLIDADO - 1998</t>
  </si>
  <si>
    <t>FINANCIACIÓN Y GASTO TOTAL CONSOLIDADO - 1997</t>
  </si>
  <si>
    <t>FINANCIACIÓN Y GASTO TOTAL CONSOLIDADO - 1996</t>
  </si>
  <si>
    <t>FINANCIACIÓN Y GASTO TOTAL CONSOLIDADO - 1995</t>
  </si>
  <si>
    <t>CORPORACIONES LOCALES</t>
  </si>
  <si>
    <t>Transferencias</t>
  </si>
  <si>
    <t xml:space="preserve">según origen </t>
  </si>
  <si>
    <t>1. GASTO  CONTABLE DE LOS AGENTES</t>
  </si>
  <si>
    <t>MENOS TRANSFERENCIAS EFECTUADAS</t>
  </si>
  <si>
    <t>(*) Provisional</t>
  </si>
  <si>
    <t>(A) Avance</t>
  </si>
  <si>
    <t>COMUNIDADES AUTÓNOMAS</t>
  </si>
  <si>
    <t>02/01</t>
  </si>
  <si>
    <t>Flujos de financiación y consolidación del gasto - 2002</t>
  </si>
  <si>
    <t>FINANCIACIÓN Y GASTO TOTAL CONSOLIDADO - 2001</t>
  </si>
  <si>
    <t>FINANCIACIÓN DEL GASTO POR SECTORES - EVOLUCIÓN 1995  -  2003</t>
  </si>
  <si>
    <t>2.003*(A)</t>
  </si>
  <si>
    <t>03/02</t>
  </si>
  <si>
    <t>FINANCIACIÓN Y CONSOLIDACIÓN DEL GASTO (1995-2003)</t>
  </si>
  <si>
    <t>Financiación del gasto sanitario público por sectores (1995-2003)</t>
  </si>
  <si>
    <t>FINANCIACIÓN Y GASTO TOTAL CONSOLIDADO - 2003*</t>
  </si>
  <si>
    <t>FINANCIACIÓN Y GASTO TOTAL CONSOLIDADO - 2002</t>
  </si>
  <si>
    <t>CIUDADES CON ESTATUTO DE AUTONOMÍA</t>
  </si>
  <si>
    <t>Flujos de financiación y consolidación del gasto - 2003</t>
  </si>
  <si>
    <r>
      <t>Nota:</t>
    </r>
    <r>
      <rPr>
        <sz val="9"/>
        <rFont val="Arial"/>
        <family val="0"/>
      </rPr>
      <t xml:space="preserve"> El flujo de financiación Administración Central - Sistema de Seguridad Social - Comunidades Autónomas recoge, fundamentalmente, el periodo transitorio gestionado por</t>
    </r>
  </si>
  <si>
    <t xml:space="preserve"> el Instituto Nacional de Gestión Sanitaria hasta la plena afectividad de las transferencias a las anteriores Comunidades Autonómas con gestión no transferida.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</si>
</sst>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;\-#,##0;\-\-"/>
    <numFmt numFmtId="176" formatCode="#,##0.0000;\-#,##0.0000;\-\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#,##0.0;\-#,##0.0;\-\-"/>
    <numFmt numFmtId="187" formatCode="#,##0.00;\-#,##0.00;\-\-"/>
    <numFmt numFmtId="188" formatCode="#,##0.000;\-#,##0.000;\-\-"/>
    <numFmt numFmtId="189" formatCode="#,##0.0"/>
    <numFmt numFmtId="190" formatCode="[$-C0A]dddd\,\ dd&quot; de &quot;mmmm&quot; de &quot;yy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b/>
      <sz val="9"/>
      <name val="Arial Narrow"/>
      <family val="2"/>
    </font>
    <font>
      <b/>
      <sz val="9"/>
      <color indexed="17"/>
      <name val="Arial"/>
      <family val="2"/>
    </font>
    <font>
      <sz val="9"/>
      <name val="Arial Narrow"/>
      <family val="2"/>
    </font>
    <font>
      <u val="single"/>
      <sz val="8"/>
      <name val="Arial"/>
      <family val="2"/>
    </font>
    <font>
      <b/>
      <sz val="8"/>
      <color indexed="61"/>
      <name val="Verdana"/>
      <family val="2"/>
    </font>
    <font>
      <sz val="8"/>
      <color indexed="61"/>
      <name val="Arial"/>
      <family val="0"/>
    </font>
    <font>
      <b/>
      <u val="single"/>
      <sz val="8"/>
      <color indexed="61"/>
      <name val="Arial"/>
      <family val="2"/>
    </font>
    <font>
      <b/>
      <u val="single"/>
      <sz val="8"/>
      <color indexed="12"/>
      <name val="Arial"/>
      <family val="2"/>
    </font>
    <font>
      <b/>
      <sz val="12"/>
      <color indexed="56"/>
      <name val="Verdana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 Narrow"/>
      <family val="2"/>
    </font>
    <font>
      <b/>
      <sz val="8"/>
      <color indexed="17"/>
      <name val="Poster Bodoni"/>
      <family val="1"/>
    </font>
    <font>
      <sz val="8"/>
      <name val="Arial Narrow"/>
      <family val="2"/>
    </font>
    <font>
      <b/>
      <sz val="11"/>
      <color indexed="56"/>
      <name val="Verdana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color indexed="17"/>
      <name val="Arial"/>
      <family val="2"/>
    </font>
    <font>
      <sz val="11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7"/>
      <name val="Arial Narrow"/>
      <family val="2"/>
    </font>
    <font>
      <sz val="10"/>
      <color indexed="17"/>
      <name val="Arial Narrow"/>
      <family val="2"/>
    </font>
    <font>
      <b/>
      <sz val="11"/>
      <color indexed="17"/>
      <name val="Arial Narrow"/>
      <family val="2"/>
    </font>
    <font>
      <sz val="9"/>
      <color indexed="17"/>
      <name val="Arial Narrow"/>
      <family val="2"/>
    </font>
    <font>
      <b/>
      <sz val="9"/>
      <color indexed="17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2" borderId="2" xfId="15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21" applyFont="1" applyFill="1">
      <alignment/>
      <protection/>
    </xf>
    <xf numFmtId="3" fontId="5" fillId="0" borderId="0" xfId="0" applyNumberFormat="1" applyFont="1" applyAlignment="1">
      <alignment/>
    </xf>
    <xf numFmtId="189" fontId="5" fillId="0" borderId="5" xfId="21" applyNumberFormat="1" applyFont="1" applyFill="1" applyBorder="1">
      <alignment/>
      <protection/>
    </xf>
    <xf numFmtId="0" fontId="5" fillId="0" borderId="5" xfId="0" applyFont="1" applyBorder="1" applyAlignment="1">
      <alignment/>
    </xf>
    <xf numFmtId="0" fontId="9" fillId="0" borderId="0" xfId="21" applyFont="1" applyFill="1" applyBorder="1">
      <alignment/>
      <protection/>
    </xf>
    <xf numFmtId="3" fontId="9" fillId="0" borderId="0" xfId="21" applyNumberFormat="1" applyFont="1" applyFill="1" applyBorder="1">
      <alignment/>
      <protection/>
    </xf>
    <xf numFmtId="0" fontId="8" fillId="0" borderId="3" xfId="21" applyFont="1" applyFill="1" applyBorder="1">
      <alignment/>
      <protection/>
    </xf>
    <xf numFmtId="2" fontId="5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4" fillId="2" borderId="0" xfId="15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5" fillId="3" borderId="2" xfId="15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5" fillId="2" borderId="2" xfId="15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Continuous"/>
    </xf>
    <xf numFmtId="3" fontId="17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3" fontId="20" fillId="0" borderId="3" xfId="0" applyNumberFormat="1" applyFont="1" applyFill="1" applyBorder="1" applyAlignment="1">
      <alignment horizontal="centerContinuous" vertical="top"/>
    </xf>
    <xf numFmtId="3" fontId="19" fillId="0" borderId="3" xfId="0" applyNumberFormat="1" applyFont="1" applyFill="1" applyBorder="1" applyAlignment="1">
      <alignment horizontal="centerContinuous"/>
    </xf>
    <xf numFmtId="3" fontId="17" fillId="0" borderId="3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3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3" fillId="0" borderId="0" xfId="22">
      <alignment/>
      <protection/>
    </xf>
    <xf numFmtId="3" fontId="5" fillId="0" borderId="0" xfId="22" applyNumberFormat="1" applyFont="1" applyFill="1" applyBorder="1">
      <alignment/>
      <protection/>
    </xf>
    <xf numFmtId="0" fontId="25" fillId="0" borderId="8" xfId="22" applyFont="1" applyBorder="1" applyAlignment="1">
      <alignment horizontal="left" vertical="center"/>
      <protection/>
    </xf>
    <xf numFmtId="0" fontId="0" fillId="0" borderId="8" xfId="22" applyFont="1" applyBorder="1" applyAlignment="1">
      <alignment horizontal="centerContinuous"/>
      <protection/>
    </xf>
    <xf numFmtId="0" fontId="26" fillId="0" borderId="8" xfId="22" applyFont="1" applyBorder="1" applyAlignment="1">
      <alignment horizontal="center" vertical="center"/>
      <protection/>
    </xf>
    <xf numFmtId="3" fontId="5" fillId="0" borderId="0" xfId="22" applyNumberFormat="1" applyFont="1">
      <alignment/>
      <protection/>
    </xf>
    <xf numFmtId="3" fontId="10" fillId="0" borderId="0" xfId="22" applyNumberFormat="1" applyFont="1" applyFill="1" applyBorder="1">
      <alignment/>
      <protection/>
    </xf>
    <xf numFmtId="3" fontId="27" fillId="0" borderId="9" xfId="22" applyNumberFormat="1" applyFont="1" applyFill="1" applyBorder="1" applyAlignment="1">
      <alignment horizontal="centerContinuous" vertical="center"/>
      <protection/>
    </xf>
    <xf numFmtId="175" fontId="10" fillId="0" borderId="10" xfId="22" applyNumberFormat="1" applyFont="1" applyFill="1" applyBorder="1" applyAlignment="1">
      <alignment horizontal="centerContinuous"/>
      <protection/>
    </xf>
    <xf numFmtId="175" fontId="10" fillId="0" borderId="11" xfId="22" applyNumberFormat="1" applyFont="1" applyFill="1" applyBorder="1" applyAlignment="1">
      <alignment horizontal="centerContinuous"/>
      <protection/>
    </xf>
    <xf numFmtId="3" fontId="8" fillId="0" borderId="9" xfId="22" applyNumberFormat="1" applyFont="1" applyFill="1" applyBorder="1" applyAlignment="1">
      <alignment horizontal="centerContinuous" vertical="center"/>
      <protection/>
    </xf>
    <xf numFmtId="3" fontId="10" fillId="0" borderId="12" xfId="22" applyNumberFormat="1" applyFont="1" applyFill="1" applyBorder="1" applyAlignment="1">
      <alignment horizontal="center" vertical="center" wrapText="1"/>
      <protection/>
    </xf>
    <xf numFmtId="3" fontId="8" fillId="0" borderId="12" xfId="22" applyNumberFormat="1" applyFont="1" applyFill="1" applyBorder="1" applyAlignment="1">
      <alignment horizontal="center" vertical="center" wrapText="1"/>
      <protection/>
    </xf>
    <xf numFmtId="3" fontId="10" fillId="0" borderId="13" xfId="22" applyNumberFormat="1" applyFont="1" applyFill="1" applyBorder="1" applyAlignment="1">
      <alignment horizontal="centerContinuous"/>
      <protection/>
    </xf>
    <xf numFmtId="3" fontId="10" fillId="0" borderId="12" xfId="22" applyNumberFormat="1" applyFont="1" applyFill="1" applyBorder="1" applyAlignment="1">
      <alignment horizontal="left" vertical="center" wrapText="1"/>
      <protection/>
    </xf>
    <xf numFmtId="175" fontId="28" fillId="4" borderId="12" xfId="22" applyNumberFormat="1" applyFont="1" applyFill="1" applyBorder="1" applyAlignment="1">
      <alignment horizontal="center" vertical="center"/>
      <protection/>
    </xf>
    <xf numFmtId="175" fontId="28" fillId="0" borderId="12" xfId="22" applyNumberFormat="1" applyFont="1" applyFill="1" applyBorder="1" applyAlignment="1">
      <alignment horizontal="center" vertical="center"/>
      <protection/>
    </xf>
    <xf numFmtId="175" fontId="27" fillId="0" borderId="12" xfId="22" applyNumberFormat="1" applyFont="1" applyFill="1" applyBorder="1" applyAlignment="1">
      <alignment horizontal="center" vertical="center"/>
      <protection/>
    </xf>
    <xf numFmtId="3" fontId="8" fillId="0" borderId="14" xfId="22" applyNumberFormat="1" applyFont="1" applyFill="1" applyBorder="1" applyAlignment="1">
      <alignment horizontal="centerContinuous"/>
      <protection/>
    </xf>
    <xf numFmtId="3" fontId="27" fillId="0" borderId="14" xfId="22" applyNumberFormat="1" applyFont="1" applyFill="1" applyBorder="1" applyAlignment="1">
      <alignment horizontal="centerContinuous"/>
      <protection/>
    </xf>
    <xf numFmtId="175" fontId="27" fillId="4" borderId="12" xfId="22" applyNumberFormat="1" applyFont="1" applyFill="1" applyBorder="1" applyAlignment="1">
      <alignment horizontal="center" vertical="center"/>
      <protection/>
    </xf>
    <xf numFmtId="3" fontId="10" fillId="0" borderId="14" xfId="22" applyNumberFormat="1" applyFont="1" applyFill="1" applyBorder="1" applyAlignment="1">
      <alignment horizontal="centerContinuous"/>
      <protection/>
    </xf>
    <xf numFmtId="0" fontId="5" fillId="0" borderId="15" xfId="22" applyFont="1" applyBorder="1">
      <alignment/>
      <protection/>
    </xf>
    <xf numFmtId="3" fontId="8" fillId="0" borderId="15" xfId="22" applyNumberFormat="1" applyFont="1" applyFill="1" applyBorder="1" applyAlignment="1">
      <alignment horizontal="left" vertical="center" wrapText="1"/>
      <protection/>
    </xf>
    <xf numFmtId="175" fontId="27" fillId="0" borderId="15" xfId="22" applyNumberFormat="1" applyFont="1" applyFill="1" applyBorder="1" applyAlignment="1">
      <alignment horizontal="center" vertical="center"/>
      <protection/>
    </xf>
    <xf numFmtId="3" fontId="26" fillId="0" borderId="0" xfId="22" applyNumberFormat="1" applyFont="1" applyAlignment="1">
      <alignment horizontal="center" vertical="center"/>
      <protection/>
    </xf>
    <xf numFmtId="3" fontId="5" fillId="0" borderId="0" xfId="22" applyNumberFormat="1" applyFont="1" applyAlignment="1">
      <alignment vertical="center"/>
      <protection/>
    </xf>
    <xf numFmtId="3" fontId="10" fillId="0" borderId="10" xfId="22" applyNumberFormat="1" applyFont="1" applyFill="1" applyBorder="1" applyAlignment="1">
      <alignment horizontal="center" vertical="center" wrapText="1"/>
      <protection/>
    </xf>
    <xf numFmtId="3" fontId="27" fillId="0" borderId="10" xfId="22" applyNumberFormat="1" applyFont="1" applyFill="1" applyBorder="1" applyAlignment="1">
      <alignment horizontal="center" vertical="center"/>
      <protection/>
    </xf>
    <xf numFmtId="3" fontId="26" fillId="0" borderId="0" xfId="22" applyNumberFormat="1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left"/>
      <protection/>
    </xf>
    <xf numFmtId="0" fontId="30" fillId="0" borderId="0" xfId="22" applyFont="1" applyFill="1" applyBorder="1">
      <alignment/>
      <protection/>
    </xf>
    <xf numFmtId="175" fontId="31" fillId="0" borderId="0" xfId="22" applyNumberFormat="1" applyFont="1" applyFill="1" applyBorder="1" applyAlignment="1">
      <alignment horizontal="center" vertical="center"/>
      <protection/>
    </xf>
    <xf numFmtId="3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 applyFill="1" applyBorder="1">
      <alignment/>
      <protection/>
    </xf>
    <xf numFmtId="175" fontId="28" fillId="0" borderId="0" xfId="22" applyNumberFormat="1" applyFont="1" applyFill="1" applyBorder="1" applyAlignment="1">
      <alignment horizontal="center" vertical="center"/>
      <protection/>
    </xf>
    <xf numFmtId="3" fontId="29" fillId="0" borderId="0" xfId="22" applyNumberFormat="1" applyFont="1" applyFill="1" applyBorder="1" applyAlignment="1">
      <alignment horizontal="left"/>
      <protection/>
    </xf>
    <xf numFmtId="3" fontId="8" fillId="0" borderId="0" xfId="22" applyNumberFormat="1" applyFont="1" applyFill="1" applyBorder="1" applyAlignment="1">
      <alignment horizontal="left"/>
      <protection/>
    </xf>
    <xf numFmtId="175" fontId="27" fillId="0" borderId="0" xfId="22" applyNumberFormat="1" applyFont="1" applyFill="1" applyBorder="1" applyAlignment="1">
      <alignment horizontal="center" vertical="center"/>
      <protection/>
    </xf>
    <xf numFmtId="3" fontId="10" fillId="0" borderId="0" xfId="22" applyNumberFormat="1" applyFont="1" applyFill="1" applyBorder="1" applyAlignment="1">
      <alignment horizontal="left" vertical="center"/>
      <protection/>
    </xf>
    <xf numFmtId="3" fontId="29" fillId="0" borderId="0" xfId="22" applyNumberFormat="1" applyFont="1" applyFill="1" applyBorder="1" applyAlignment="1">
      <alignment horizontal="centerContinuous" wrapText="1"/>
      <protection/>
    </xf>
    <xf numFmtId="3" fontId="31" fillId="0" borderId="0" xfId="22" applyNumberFormat="1" applyFont="1" applyFill="1" applyBorder="1" applyAlignment="1">
      <alignment horizontal="center" vertical="center"/>
      <protection/>
    </xf>
    <xf numFmtId="3" fontId="32" fillId="0" borderId="0" xfId="22" applyNumberFormat="1" applyFont="1" applyFill="1" applyBorder="1">
      <alignment/>
      <protection/>
    </xf>
    <xf numFmtId="3" fontId="33" fillId="0" borderId="0" xfId="22" applyNumberFormat="1" applyFont="1" applyFill="1" applyBorder="1" applyAlignment="1">
      <alignment horizontal="center" vertical="center" wrapText="1"/>
      <protection/>
    </xf>
    <xf numFmtId="3" fontId="0" fillId="0" borderId="0" xfId="22" applyNumberFormat="1" applyFont="1" applyAlignment="1">
      <alignment horizontal="left"/>
      <protection/>
    </xf>
    <xf numFmtId="4" fontId="31" fillId="0" borderId="0" xfId="22" applyNumberFormat="1" applyFont="1" applyFill="1" applyBorder="1" applyAlignment="1">
      <alignment horizontal="center" vertical="center"/>
      <protection/>
    </xf>
    <xf numFmtId="0" fontId="25" fillId="0" borderId="8" xfId="22" applyFont="1" applyBorder="1" applyAlignment="1">
      <alignment horizontal="centerContinuous" vertical="center"/>
      <protection/>
    </xf>
    <xf numFmtId="0" fontId="0" fillId="0" borderId="8" xfId="22" applyFont="1" applyBorder="1" applyAlignment="1">
      <alignment horizontal="centerContinuous" vertical="center"/>
      <protection/>
    </xf>
    <xf numFmtId="3" fontId="0" fillId="0" borderId="0" xfId="22" applyNumberFormat="1" applyFont="1">
      <alignment/>
      <protection/>
    </xf>
    <xf numFmtId="0" fontId="5" fillId="0" borderId="0" xfId="22" applyFont="1" applyAlignment="1">
      <alignment/>
      <protection/>
    </xf>
    <xf numFmtId="3" fontId="10" fillId="0" borderId="16" xfId="22" applyNumberFormat="1" applyFont="1" applyFill="1" applyBorder="1">
      <alignment/>
      <protection/>
    </xf>
    <xf numFmtId="3" fontId="10" fillId="0" borderId="16" xfId="22" applyNumberFormat="1" applyFont="1" applyFill="1" applyBorder="1" applyAlignment="1">
      <alignment horizontal="left"/>
      <protection/>
    </xf>
    <xf numFmtId="3" fontId="28" fillId="0" borderId="16" xfId="22" applyNumberFormat="1" applyFont="1" applyFill="1" applyBorder="1" applyAlignment="1">
      <alignment horizontal="center" vertical="center"/>
      <protection/>
    </xf>
    <xf numFmtId="0" fontId="5" fillId="0" borderId="0" xfId="22" applyFont="1">
      <alignment/>
      <protection/>
    </xf>
    <xf numFmtId="0" fontId="34" fillId="0" borderId="0" xfId="22" applyFont="1">
      <alignment/>
      <protection/>
    </xf>
    <xf numFmtId="175" fontId="5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3" fontId="34" fillId="0" borderId="0" xfId="22" applyNumberFormat="1" applyFont="1" applyFill="1" applyBorder="1" applyAlignment="1">
      <alignment horizontal="left"/>
      <protection/>
    </xf>
    <xf numFmtId="3" fontId="35" fillId="0" borderId="0" xfId="22" applyNumberFormat="1" applyFont="1" applyFill="1" applyBorder="1">
      <alignment/>
      <protection/>
    </xf>
    <xf numFmtId="175" fontId="23" fillId="0" borderId="0" xfId="22" applyNumberFormat="1">
      <alignment/>
      <protection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10" fillId="0" borderId="12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ASA9196cierre1" xfId="21"/>
    <cellStyle name="Normal_Tablas EGSP 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AB377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8D1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AB3771"/>
      <rgbColor rgb="00AB3771"/>
      <rgbColor rgb="00FF6600"/>
      <rgbColor rgb="00666699"/>
      <rgbColor rgb="00969696"/>
      <rgbColor rgb="00003366"/>
      <rgbColor rgb="007E003F"/>
      <rgbColor rgb="00003300"/>
      <rgbColor rgb="00333300"/>
      <rgbColor rgb="00993300"/>
      <rgbColor rgb="00AB377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FLUJOS 2001'!A1" /><Relationship Id="rId3" Type="http://schemas.openxmlformats.org/officeDocument/2006/relationships/hyperlink" Target="#'FLUJOS 2001'!A1" /><Relationship Id="rId4" Type="http://schemas.openxmlformats.org/officeDocument/2006/relationships/hyperlink" Target="#'FLUJOS 2000'!A1" /><Relationship Id="rId5" Type="http://schemas.openxmlformats.org/officeDocument/2006/relationships/hyperlink" Target="#'FLUJOS 2000'!A1" /><Relationship Id="rId6" Type="http://schemas.openxmlformats.org/officeDocument/2006/relationships/hyperlink" Target="#'FLUJOS 1998'!A1" /><Relationship Id="rId7" Type="http://schemas.openxmlformats.org/officeDocument/2006/relationships/hyperlink" Target="#'FLUJOS 1998'!A1" /><Relationship Id="rId8" Type="http://schemas.openxmlformats.org/officeDocument/2006/relationships/hyperlink" Target="#'FLUJOS 1997'!A1" /><Relationship Id="rId9" Type="http://schemas.openxmlformats.org/officeDocument/2006/relationships/hyperlink" Target="#'FLUJOS 1997'!A1" /><Relationship Id="rId10" Type="http://schemas.openxmlformats.org/officeDocument/2006/relationships/hyperlink" Target="#'SECTORES FINANCIACION'!A1" /><Relationship Id="rId11" Type="http://schemas.openxmlformats.org/officeDocument/2006/relationships/hyperlink" Target="#'SECTORES FINANCIACION'!A1" /><Relationship Id="rId12" Type="http://schemas.openxmlformats.org/officeDocument/2006/relationships/hyperlink" Target="#'FLUJOS 1995'!A1" /><Relationship Id="rId13" Type="http://schemas.openxmlformats.org/officeDocument/2006/relationships/hyperlink" Target="#'FLUJOS 1995'!A1" /><Relationship Id="rId14" Type="http://schemas.openxmlformats.org/officeDocument/2006/relationships/hyperlink" Target="#'FLUJOS 1996'!A1" /><Relationship Id="rId15" Type="http://schemas.openxmlformats.org/officeDocument/2006/relationships/hyperlink" Target="#'FLUJOS 1996'!A1" /><Relationship Id="rId16" Type="http://schemas.openxmlformats.org/officeDocument/2006/relationships/image" Target="../media/image1.png" /><Relationship Id="rId17" Type="http://schemas.openxmlformats.org/officeDocument/2006/relationships/hyperlink" Target="#'FLUJOS 2002'!A1" /><Relationship Id="rId18" Type="http://schemas.openxmlformats.org/officeDocument/2006/relationships/hyperlink" Target="#'FLUJOS 2002'!A1" /><Relationship Id="rId19" Type="http://schemas.openxmlformats.org/officeDocument/2006/relationships/hyperlink" Target="#'FLUJOS 1999'!A1" /><Relationship Id="rId20" Type="http://schemas.openxmlformats.org/officeDocument/2006/relationships/hyperlink" Target="#'FLUJOS 1999'!A1" /><Relationship Id="rId21" Type="http://schemas.openxmlformats.org/officeDocument/2006/relationships/hyperlink" Target="#'FLUJOS 2003'!A1" /><Relationship Id="rId22" Type="http://schemas.openxmlformats.org/officeDocument/2006/relationships/hyperlink" Target="#'FLUJOS 2003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9</xdr:row>
      <xdr:rowOff>38100</xdr:rowOff>
    </xdr:from>
    <xdr:to>
      <xdr:col>5</xdr:col>
      <xdr:colOff>733425</xdr:colOff>
      <xdr:row>9</xdr:row>
      <xdr:rowOff>276225</xdr:rowOff>
    </xdr:to>
    <xdr:pic>
      <xdr:nvPicPr>
        <xdr:cNvPr id="1" name="Picture 11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10075" y="23907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476250</xdr:colOff>
      <xdr:row>7</xdr:row>
      <xdr:rowOff>28575</xdr:rowOff>
    </xdr:from>
    <xdr:to>
      <xdr:col>5</xdr:col>
      <xdr:colOff>714375</xdr:colOff>
      <xdr:row>7</xdr:row>
      <xdr:rowOff>266700</xdr:rowOff>
    </xdr:to>
    <xdr:pic>
      <xdr:nvPicPr>
        <xdr:cNvPr id="2" name="Picture 12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18478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13</xdr:row>
      <xdr:rowOff>38100</xdr:rowOff>
    </xdr:from>
    <xdr:to>
      <xdr:col>1</xdr:col>
      <xdr:colOff>771525</xdr:colOff>
      <xdr:row>13</xdr:row>
      <xdr:rowOff>276225</xdr:rowOff>
    </xdr:to>
    <xdr:pic>
      <xdr:nvPicPr>
        <xdr:cNvPr id="3" name="Picture 14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34575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11</xdr:row>
      <xdr:rowOff>38100</xdr:rowOff>
    </xdr:from>
    <xdr:to>
      <xdr:col>1</xdr:col>
      <xdr:colOff>771525</xdr:colOff>
      <xdr:row>11</xdr:row>
      <xdr:rowOff>276225</xdr:rowOff>
    </xdr:to>
    <xdr:pic>
      <xdr:nvPicPr>
        <xdr:cNvPr id="4" name="Picture 17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29241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1</xdr:col>
      <xdr:colOff>523875</xdr:colOff>
      <xdr:row>5</xdr:row>
      <xdr:rowOff>38100</xdr:rowOff>
    </xdr:from>
    <xdr:to>
      <xdr:col>1</xdr:col>
      <xdr:colOff>762000</xdr:colOff>
      <xdr:row>5</xdr:row>
      <xdr:rowOff>276225</xdr:rowOff>
    </xdr:to>
    <xdr:pic>
      <xdr:nvPicPr>
        <xdr:cNvPr id="5" name="Picture 18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2475" y="13239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7</xdr:row>
      <xdr:rowOff>38100</xdr:rowOff>
    </xdr:from>
    <xdr:to>
      <xdr:col>1</xdr:col>
      <xdr:colOff>771525</xdr:colOff>
      <xdr:row>7</xdr:row>
      <xdr:rowOff>276225</xdr:rowOff>
    </xdr:to>
    <xdr:pic>
      <xdr:nvPicPr>
        <xdr:cNvPr id="6" name="Picture 19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18573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9</xdr:row>
      <xdr:rowOff>38100</xdr:rowOff>
    </xdr:from>
    <xdr:to>
      <xdr:col>1</xdr:col>
      <xdr:colOff>771525</xdr:colOff>
      <xdr:row>9</xdr:row>
      <xdr:rowOff>276225</xdr:rowOff>
    </xdr:to>
    <xdr:pic>
      <xdr:nvPicPr>
        <xdr:cNvPr id="7" name="Picture 20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2390775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7</xdr:col>
      <xdr:colOff>295275</xdr:colOff>
      <xdr:row>0</xdr:row>
      <xdr:rowOff>85725</xdr:rowOff>
    </xdr:from>
    <xdr:to>
      <xdr:col>9</xdr:col>
      <xdr:colOff>552450</xdr:colOff>
      <xdr:row>3</xdr:row>
      <xdr:rowOff>142875</xdr:rowOff>
    </xdr:to>
    <xdr:grpSp>
      <xdr:nvGrpSpPr>
        <xdr:cNvPr id="8" name="Group 21"/>
        <xdr:cNvGrpSpPr>
          <a:grpSpLocks/>
        </xdr:cNvGrpSpPr>
      </xdr:nvGrpSpPr>
      <xdr:grpSpPr>
        <a:xfrm>
          <a:off x="5591175" y="85725"/>
          <a:ext cx="2695575" cy="714375"/>
          <a:chOff x="559" y="7"/>
          <a:chExt cx="292" cy="94"/>
        </a:xfrm>
        <a:solidFill>
          <a:srgbClr val="FFFFFF"/>
        </a:solidFill>
      </xdr:grpSpPr>
      <xdr:pic>
        <xdr:nvPicPr>
          <xdr:cNvPr id="9" name="Picture 22"/>
          <xdr:cNvPicPr preferRelativeResize="1">
            <a:picLocks noChangeAspect="0"/>
          </xdr:cNvPicPr>
        </xdr:nvPicPr>
        <xdr:blipFill>
          <a:blip r:embed="rId16"/>
          <a:stretch>
            <a:fillRect/>
          </a:stretch>
        </xdr:blipFill>
        <xdr:spPr>
          <a:xfrm>
            <a:off x="767" y="7"/>
            <a:ext cx="71" cy="71"/>
          </a:xfrm>
          <a:prstGeom prst="rect">
            <a:avLst/>
          </a:prstGeom>
          <a:solidFill>
            <a:srgbClr val="FFE8D1">
              <a:alpha val="50000"/>
            </a:srgbClr>
          </a:solidFill>
          <a:ln w="9525" cmpd="sng">
            <a:solidFill>
              <a:srgbClr val="AB3771"/>
            </a:solidFill>
            <a:headEnd type="none"/>
            <a:tailEnd type="none"/>
          </a:ln>
        </xdr:spPr>
      </xdr:pic>
      <xdr:sp>
        <xdr:nvSpPr>
          <xdr:cNvPr id="10" name="TextBox 23"/>
          <xdr:cNvSpPr txBox="1">
            <a:spLocks noChangeArrowheads="1"/>
          </xdr:cNvSpPr>
        </xdr:nvSpPr>
        <xdr:spPr>
          <a:xfrm>
            <a:off x="559" y="81"/>
            <a:ext cx="29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/>
              <a:t>Estadistica del Gasto Sanitario Público</a:t>
            </a:r>
          </a:p>
        </xdr:txBody>
      </xdr:sp>
    </xdr:grpSp>
    <xdr:clientData/>
  </xdr:twoCellAnchor>
  <xdr:twoCellAnchor>
    <xdr:from>
      <xdr:col>5</xdr:col>
      <xdr:colOff>476250</xdr:colOff>
      <xdr:row>10</xdr:row>
      <xdr:rowOff>219075</xdr:rowOff>
    </xdr:from>
    <xdr:to>
      <xdr:col>5</xdr:col>
      <xdr:colOff>714375</xdr:colOff>
      <xdr:row>11</xdr:row>
      <xdr:rowOff>238125</xdr:rowOff>
    </xdr:to>
    <xdr:pic>
      <xdr:nvPicPr>
        <xdr:cNvPr id="11" name="Picture 24">
          <a:hlinkClick r:id="rId18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287655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476250</xdr:colOff>
      <xdr:row>5</xdr:row>
      <xdr:rowOff>28575</xdr:rowOff>
    </xdr:from>
    <xdr:to>
      <xdr:col>5</xdr:col>
      <xdr:colOff>714375</xdr:colOff>
      <xdr:row>5</xdr:row>
      <xdr:rowOff>266700</xdr:rowOff>
    </xdr:to>
    <xdr:pic>
      <xdr:nvPicPr>
        <xdr:cNvPr id="12" name="Picture 25">
          <a:hlinkClick r:id="rId20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13144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476250</xdr:colOff>
      <xdr:row>13</xdr:row>
      <xdr:rowOff>28575</xdr:rowOff>
    </xdr:from>
    <xdr:to>
      <xdr:col>5</xdr:col>
      <xdr:colOff>714375</xdr:colOff>
      <xdr:row>13</xdr:row>
      <xdr:rowOff>266700</xdr:rowOff>
    </xdr:to>
    <xdr:pic>
      <xdr:nvPicPr>
        <xdr:cNvPr id="13" name="Picture 26">
          <a:hlinkClick r:id="rId22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34480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421875" style="24" customWidth="1"/>
    <col min="2" max="2" width="12.28125" style="24" customWidth="1"/>
    <col min="3" max="4" width="13.28125" style="24" customWidth="1"/>
    <col min="5" max="5" width="16.421875" style="24" customWidth="1"/>
    <col min="6" max="6" width="11.57421875" style="24" customWidth="1"/>
    <col min="7" max="7" width="9.140625" style="24" customWidth="1"/>
    <col min="8" max="9" width="18.28125" style="24" customWidth="1"/>
    <col min="10" max="16384" width="11.57421875" style="24" customWidth="1"/>
  </cols>
  <sheetData>
    <row r="1" spans="1:12" ht="11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 customHeight="1">
      <c r="A2" s="23"/>
      <c r="B2" s="25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25" customHeight="1" thickBot="1">
      <c r="A3" s="23"/>
      <c r="B3" s="50" t="s">
        <v>49</v>
      </c>
      <c r="C3" s="51"/>
      <c r="D3" s="51"/>
      <c r="E3" s="51"/>
      <c r="F3" s="51"/>
      <c r="G3" s="51"/>
      <c r="H3" s="23"/>
      <c r="I3" s="23"/>
      <c r="J3" s="23"/>
      <c r="K3" s="23"/>
      <c r="L3" s="23"/>
    </row>
    <row r="4" spans="1:12" ht="20.25" customHeight="1">
      <c r="A4" s="23"/>
      <c r="B4" s="52" t="s">
        <v>71</v>
      </c>
      <c r="C4" s="53"/>
      <c r="D4" s="53"/>
      <c r="E4" s="53"/>
      <c r="F4" s="53"/>
      <c r="G4" s="53"/>
      <c r="H4" s="23"/>
      <c r="I4" s="23"/>
      <c r="J4" s="23"/>
      <c r="K4" s="23"/>
      <c r="L4" s="23"/>
    </row>
    <row r="5" spans="1:12" ht="29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 customHeight="1">
      <c r="A6" s="26"/>
      <c r="B6" s="26"/>
      <c r="C6" s="29" t="s">
        <v>72</v>
      </c>
      <c r="D6" s="23"/>
      <c r="E6" s="23"/>
      <c r="F6" s="28"/>
      <c r="G6" s="29" t="s">
        <v>46</v>
      </c>
      <c r="H6" s="23"/>
      <c r="I6" s="23"/>
      <c r="J6" s="23"/>
      <c r="K6" s="23"/>
      <c r="L6" s="23"/>
    </row>
    <row r="7" spans="1:12" ht="18" customHeight="1">
      <c r="A7" s="27"/>
      <c r="B7" s="26"/>
      <c r="C7" s="30"/>
      <c r="D7" s="28"/>
      <c r="E7" s="28"/>
      <c r="F7" s="23"/>
      <c r="G7" s="29"/>
      <c r="H7" s="23"/>
      <c r="I7" s="23"/>
      <c r="J7" s="23"/>
      <c r="K7" s="23"/>
      <c r="L7" s="23"/>
    </row>
    <row r="8" spans="1:12" ht="24" customHeight="1">
      <c r="A8" s="26"/>
      <c r="B8" s="26"/>
      <c r="C8" s="29" t="s">
        <v>42</v>
      </c>
      <c r="D8" s="28"/>
      <c r="E8" s="28"/>
      <c r="F8" s="28"/>
      <c r="G8" s="29" t="s">
        <v>47</v>
      </c>
      <c r="H8" s="28"/>
      <c r="I8" s="28"/>
      <c r="J8" s="28"/>
      <c r="K8" s="28"/>
      <c r="L8" s="28"/>
    </row>
    <row r="9" spans="1:12" ht="18" customHeight="1">
      <c r="A9" s="27"/>
      <c r="B9" s="26"/>
      <c r="C9" s="30"/>
      <c r="D9" s="28"/>
      <c r="E9" s="28"/>
      <c r="F9" s="28"/>
      <c r="G9" s="29"/>
      <c r="H9" s="28"/>
      <c r="I9" s="28"/>
      <c r="J9" s="28"/>
      <c r="K9" s="28"/>
      <c r="L9" s="28"/>
    </row>
    <row r="10" spans="1:12" ht="24" customHeight="1">
      <c r="A10" s="26"/>
      <c r="B10" s="26"/>
      <c r="C10" s="29" t="s">
        <v>43</v>
      </c>
      <c r="D10" s="28"/>
      <c r="E10" s="28"/>
      <c r="F10" s="23"/>
      <c r="G10" s="29" t="s">
        <v>48</v>
      </c>
      <c r="H10" s="28"/>
      <c r="I10" s="28"/>
      <c r="J10" s="28"/>
      <c r="K10" s="28"/>
      <c r="L10" s="28"/>
    </row>
    <row r="11" spans="1:12" ht="18" customHeight="1">
      <c r="A11" s="27"/>
      <c r="B11" s="26"/>
      <c r="C11" s="30"/>
      <c r="D11" s="28"/>
      <c r="E11" s="28"/>
      <c r="F11" s="28"/>
      <c r="G11" s="29"/>
      <c r="H11" s="28"/>
      <c r="I11" s="28"/>
      <c r="J11" s="28"/>
      <c r="K11" s="28"/>
      <c r="L11" s="28"/>
    </row>
    <row r="12" spans="1:12" ht="24" customHeight="1">
      <c r="A12" s="26"/>
      <c r="B12" s="26"/>
      <c r="C12" s="29" t="s">
        <v>44</v>
      </c>
      <c r="D12" s="28"/>
      <c r="E12" s="28"/>
      <c r="F12" s="23"/>
      <c r="G12" s="29" t="s">
        <v>66</v>
      </c>
      <c r="H12" s="28"/>
      <c r="I12" s="28"/>
      <c r="J12" s="28"/>
      <c r="K12" s="28"/>
      <c r="L12" s="28"/>
    </row>
    <row r="13" spans="1:12" ht="18" customHeight="1">
      <c r="A13" s="27"/>
      <c r="B13" s="26"/>
      <c r="C13" s="30"/>
      <c r="D13" s="28"/>
      <c r="E13" s="28"/>
      <c r="F13" s="28"/>
      <c r="G13" s="29"/>
      <c r="H13" s="28"/>
      <c r="I13" s="28"/>
      <c r="J13" s="28"/>
      <c r="K13" s="28"/>
      <c r="L13" s="28"/>
    </row>
    <row r="14" spans="1:12" ht="24" customHeight="1">
      <c r="A14" s="26"/>
      <c r="B14" s="26"/>
      <c r="C14" s="29" t="s">
        <v>45</v>
      </c>
      <c r="D14" s="28"/>
      <c r="E14" s="28"/>
      <c r="F14" s="28"/>
      <c r="G14" s="29" t="s">
        <v>76</v>
      </c>
      <c r="H14" s="23"/>
      <c r="I14" s="23"/>
      <c r="J14" s="23"/>
      <c r="K14" s="23"/>
      <c r="L14" s="23"/>
    </row>
    <row r="15" spans="1:12" ht="18.75" customHeight="1" thickBot="1">
      <c r="A15" s="23"/>
      <c r="B15" s="27"/>
      <c r="C15" s="28"/>
      <c r="D15" s="23"/>
      <c r="E15" s="23"/>
      <c r="F15" s="28"/>
      <c r="G15" s="28"/>
      <c r="H15" s="23"/>
      <c r="I15" s="23"/>
      <c r="J15" s="23"/>
      <c r="K15" s="23"/>
      <c r="L15" s="23"/>
    </row>
    <row r="16" spans="1:12" ht="16.5" customHeight="1" thickTop="1">
      <c r="A16" s="23"/>
      <c r="B16" s="31"/>
      <c r="C16" s="23"/>
      <c r="D16" s="23"/>
      <c r="E16" s="23"/>
      <c r="F16" s="23"/>
      <c r="G16" s="32" t="s">
        <v>50</v>
      </c>
      <c r="H16" s="23"/>
      <c r="I16" s="23"/>
      <c r="J16" s="23"/>
      <c r="K16" s="23"/>
      <c r="L16" s="23"/>
    </row>
    <row r="17" spans="1:12" ht="18" customHeight="1">
      <c r="A17" s="23"/>
      <c r="B17" s="27"/>
      <c r="C17" s="28"/>
      <c r="D17" s="28"/>
      <c r="E17" s="28"/>
      <c r="F17" s="28"/>
      <c r="G17" s="28"/>
      <c r="H17" s="28"/>
      <c r="I17" s="23"/>
      <c r="J17" s="23"/>
      <c r="K17" s="23"/>
      <c r="L17" s="23"/>
    </row>
    <row r="18" spans="1:12" ht="24" customHeight="1">
      <c r="A18" s="23"/>
      <c r="B18" s="31"/>
      <c r="C18" s="28"/>
      <c r="D18" s="23"/>
      <c r="E18" s="23"/>
      <c r="F18" s="28"/>
      <c r="G18" s="23"/>
      <c r="H18" s="23"/>
      <c r="I18" s="23"/>
      <c r="J18" s="23"/>
      <c r="K18" s="23"/>
      <c r="L18" s="23"/>
    </row>
    <row r="19" spans="1:12" ht="18" customHeight="1">
      <c r="A19" s="23"/>
      <c r="B19" s="23"/>
      <c r="C19" s="28"/>
      <c r="D19" s="23"/>
      <c r="E19" s="23"/>
      <c r="F19" s="28"/>
      <c r="G19" s="23"/>
      <c r="H19" s="23"/>
      <c r="I19" s="23"/>
      <c r="J19" s="23"/>
      <c r="K19" s="23"/>
      <c r="L19" s="23"/>
    </row>
    <row r="20" spans="1:12" ht="24" customHeight="1">
      <c r="A20" s="23"/>
      <c r="B20" s="31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customHeight="1">
      <c r="A21" s="23"/>
      <c r="B21" s="23"/>
      <c r="C21" s="28"/>
      <c r="D21" s="28"/>
      <c r="E21" s="28"/>
      <c r="F21" s="28"/>
      <c r="G21" s="28"/>
      <c r="H21" s="23"/>
      <c r="I21" s="23"/>
      <c r="J21" s="23"/>
      <c r="K21" s="23"/>
      <c r="L21" s="23"/>
    </row>
    <row r="22" spans="1:12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hyperlinks>
    <hyperlink ref="G16" location="Serie88_01_INICIO.xls#INICIO!A1" display="Serie88_01_INICIO.xls#INICIO!A1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4" width="17.8515625" style="54" customWidth="1"/>
    <col min="5" max="5" width="14.28125" style="54" customWidth="1"/>
    <col min="6" max="6" width="16.57421875" style="54" customWidth="1"/>
    <col min="7" max="7" width="17.7109375" style="54" customWidth="1"/>
    <col min="8" max="8" width="17.28125" style="54" customWidth="1"/>
    <col min="9" max="10" width="14.28125" style="54" customWidth="1"/>
    <col min="11" max="16384" width="12.57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74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 t="s">
        <v>20</v>
      </c>
      <c r="D8" s="62"/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48" t="s">
        <v>24</v>
      </c>
      <c r="H9" s="65" t="s">
        <v>64</v>
      </c>
      <c r="I9" s="65" t="s">
        <v>57</v>
      </c>
      <c r="J9" s="66" t="s">
        <v>27</v>
      </c>
    </row>
    <row r="10" spans="2:10" ht="32.25" customHeight="1">
      <c r="B10" s="67"/>
      <c r="C10" s="68" t="s">
        <v>21</v>
      </c>
      <c r="D10" s="70"/>
      <c r="E10" s="70">
        <v>4127406.94789</v>
      </c>
      <c r="F10" s="70">
        <v>0</v>
      </c>
      <c r="G10" s="70">
        <v>0</v>
      </c>
      <c r="H10" s="70">
        <v>208615.69352231524</v>
      </c>
      <c r="I10" s="70">
        <v>305033.5705676847</v>
      </c>
      <c r="J10" s="71">
        <v>4641056.21198</v>
      </c>
    </row>
    <row r="11" spans="2:11" ht="32.25" customHeight="1">
      <c r="B11" s="72"/>
      <c r="C11" s="68" t="s">
        <v>22</v>
      </c>
      <c r="D11" s="70">
        <v>8707.63252</v>
      </c>
      <c r="E11" s="70"/>
      <c r="F11" s="70">
        <v>0</v>
      </c>
      <c r="G11" s="70">
        <v>0</v>
      </c>
      <c r="H11" s="70">
        <v>4149016.4783999994</v>
      </c>
      <c r="I11" s="70">
        <v>2552.7686100000005</v>
      </c>
      <c r="J11" s="71">
        <v>4160276.8795299996</v>
      </c>
      <c r="K11" s="113"/>
    </row>
    <row r="12" spans="2:11" ht="32.25" customHeight="1">
      <c r="B12" s="73" t="s">
        <v>58</v>
      </c>
      <c r="C12" s="68" t="s">
        <v>23</v>
      </c>
      <c r="D12" s="70">
        <v>46945.81</v>
      </c>
      <c r="E12" s="70">
        <v>114388.38678</v>
      </c>
      <c r="F12" s="70"/>
      <c r="G12" s="70">
        <v>0</v>
      </c>
      <c r="H12" s="70">
        <v>0</v>
      </c>
      <c r="I12" s="70">
        <v>0</v>
      </c>
      <c r="J12" s="71">
        <v>161334.19678</v>
      </c>
      <c r="K12" s="113"/>
    </row>
    <row r="13" spans="2:11" ht="32.25" customHeight="1">
      <c r="B13" s="73" t="s">
        <v>59</v>
      </c>
      <c r="C13" s="68" t="s">
        <v>24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1">
        <v>0</v>
      </c>
      <c r="K13" s="113"/>
    </row>
    <row r="14" spans="2:11" ht="32.25" customHeight="1">
      <c r="B14" s="72"/>
      <c r="C14" s="116" t="s">
        <v>64</v>
      </c>
      <c r="D14" s="70">
        <v>32.937419999999996</v>
      </c>
      <c r="E14" s="70">
        <v>300.506</v>
      </c>
      <c r="F14" s="70">
        <v>0</v>
      </c>
      <c r="G14" s="70">
        <v>0</v>
      </c>
      <c r="H14" s="70">
        <v>562.921</v>
      </c>
      <c r="I14" s="70">
        <v>229394.37959261064</v>
      </c>
      <c r="J14" s="71">
        <v>230290.74401261064</v>
      </c>
      <c r="K14" s="113"/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/>
      <c r="J15" s="71">
        <v>0</v>
      </c>
    </row>
    <row r="16" spans="2:11" ht="32.25" customHeight="1">
      <c r="B16" s="76"/>
      <c r="C16" s="77" t="s">
        <v>28</v>
      </c>
      <c r="D16" s="78">
        <v>55686.37994</v>
      </c>
      <c r="E16" s="78">
        <v>4242095.84067</v>
      </c>
      <c r="F16" s="78">
        <v>0</v>
      </c>
      <c r="G16" s="78">
        <v>0</v>
      </c>
      <c r="H16" s="78">
        <v>4358195.092922315</v>
      </c>
      <c r="I16" s="78">
        <v>536980.7187702954</v>
      </c>
      <c r="J16" s="78">
        <v>9192958.03230261</v>
      </c>
      <c r="K16" s="113"/>
    </row>
    <row r="17" spans="2:10" ht="14.25">
      <c r="B17" s="110" t="s">
        <v>77</v>
      </c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 t="s">
        <v>78</v>
      </c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65" t="s">
        <v>21</v>
      </c>
      <c r="E20" s="116" t="s">
        <v>22</v>
      </c>
      <c r="F20" s="65" t="s">
        <v>23</v>
      </c>
      <c r="G20" s="81" t="s">
        <v>75</v>
      </c>
      <c r="H20" s="116" t="s">
        <v>64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31</v>
      </c>
      <c r="C22" s="85"/>
      <c r="D22" s="86">
        <v>5274961.184804841</v>
      </c>
      <c r="E22" s="86">
        <v>5515695.861621195</v>
      </c>
      <c r="F22" s="86">
        <v>1572468.962858418</v>
      </c>
      <c r="G22" s="86">
        <v>10150.031658126161</v>
      </c>
      <c r="H22" s="95">
        <v>56199352.9175669</v>
      </c>
      <c r="I22" s="86">
        <v>742744.35</v>
      </c>
      <c r="J22" s="86">
        <v>69315373.30850947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117772.72</v>
      </c>
      <c r="E24" s="89">
        <v>25040.564939999997</v>
      </c>
      <c r="F24" s="89">
        <v>0</v>
      </c>
      <c r="G24" s="89">
        <v>0</v>
      </c>
      <c r="H24" s="89">
        <v>22022995.441390004</v>
      </c>
      <c r="I24" s="89">
        <v>0</v>
      </c>
      <c r="J24" s="89">
        <v>22165808.726330005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5157188.464804841</v>
      </c>
      <c r="E26" s="86">
        <v>5490655.2966811955</v>
      </c>
      <c r="F26" s="86">
        <v>1572468.962858418</v>
      </c>
      <c r="G26" s="86">
        <v>10150.031658126161</v>
      </c>
      <c r="H26" s="95">
        <v>34176357.4761769</v>
      </c>
      <c r="I26" s="86">
        <v>742744.35</v>
      </c>
      <c r="J26" s="86">
        <v>47149564.58217949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61</v>
      </c>
      <c r="C28" s="59"/>
      <c r="D28" s="89">
        <v>4641056.21198</v>
      </c>
      <c r="E28" s="89">
        <v>4160276.8795299996</v>
      </c>
      <c r="F28" s="89">
        <v>161334.19678</v>
      </c>
      <c r="G28" s="89">
        <v>0</v>
      </c>
      <c r="H28" s="89">
        <v>230290.74401261064</v>
      </c>
      <c r="I28" s="89">
        <v>0</v>
      </c>
      <c r="J28" s="89">
        <v>9192958.03230261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516132.25282484107</v>
      </c>
      <c r="E30" s="95">
        <v>1330378.417151196</v>
      </c>
      <c r="F30" s="95">
        <v>1411134.7660784181</v>
      </c>
      <c r="G30" s="95">
        <v>10150.031658126161</v>
      </c>
      <c r="H30" s="95">
        <v>33946066.73216429</v>
      </c>
      <c r="I30" s="95">
        <v>742744.35</v>
      </c>
      <c r="J30" s="95">
        <v>37956606.549876876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1.359795565882892</v>
      </c>
      <c r="E32" s="99">
        <v>3.5049983074830786</v>
      </c>
      <c r="F32" s="99">
        <v>3.71775797244708</v>
      </c>
      <c r="G32" s="99">
        <v>0.026741146221247448</v>
      </c>
      <c r="H32" s="99">
        <v>89.43388205043426</v>
      </c>
      <c r="I32" s="99">
        <v>1.9568249575314298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65" t="s">
        <v>21</v>
      </c>
      <c r="E35" s="116" t="s">
        <v>22</v>
      </c>
      <c r="F35" s="65" t="s">
        <v>23</v>
      </c>
      <c r="G35" s="81" t="s">
        <v>24</v>
      </c>
      <c r="H35" s="116" t="s">
        <v>64</v>
      </c>
      <c r="I35" s="81" t="s">
        <v>57</v>
      </c>
      <c r="J35" s="81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37</v>
      </c>
      <c r="C37" s="102"/>
      <c r="D37" s="86">
        <v>5157188.464804841</v>
      </c>
      <c r="E37" s="86">
        <v>5490655.2966811955</v>
      </c>
      <c r="F37" s="86">
        <v>1572468.962858418</v>
      </c>
      <c r="G37" s="86">
        <v>10150.031658126161</v>
      </c>
      <c r="H37" s="86">
        <v>34176357.4761769</v>
      </c>
      <c r="I37" s="86">
        <v>742744.35</v>
      </c>
      <c r="J37" s="86">
        <v>47149564.58217949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55686.37994</v>
      </c>
      <c r="E39" s="89">
        <v>4242095.84067</v>
      </c>
      <c r="F39" s="89">
        <v>0</v>
      </c>
      <c r="G39" s="89">
        <v>0</v>
      </c>
      <c r="H39" s="89">
        <v>4358195.092922315</v>
      </c>
      <c r="I39" s="89">
        <v>536980.7187702954</v>
      </c>
      <c r="J39" s="89">
        <v>9192958.03230261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5101502.084864841</v>
      </c>
      <c r="E41" s="86">
        <v>1248559.4560111957</v>
      </c>
      <c r="F41" s="86">
        <v>1572468.962858418</v>
      </c>
      <c r="G41" s="86">
        <v>10150.031658126161</v>
      </c>
      <c r="H41" s="86">
        <v>29818162.383254588</v>
      </c>
      <c r="I41" s="86">
        <v>205763.6312297047</v>
      </c>
      <c r="J41" s="86">
        <v>37956606.549876876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13.440353468272281</v>
      </c>
      <c r="E43" s="99">
        <v>3.2894390976983843</v>
      </c>
      <c r="F43" s="99">
        <v>4.142807025681064</v>
      </c>
      <c r="G43" s="99">
        <v>0.026741146221247448</v>
      </c>
      <c r="H43" s="99">
        <v>78.55855697761609</v>
      </c>
      <c r="I43" s="99">
        <v>0.5421022845109218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ht="13.5" thickTop="1"/>
    <row r="46" spans="2:10" ht="18">
      <c r="B46" s="108"/>
      <c r="C46" s="111"/>
      <c r="D46" s="112"/>
      <c r="E46" s="112"/>
      <c r="F46" s="112"/>
      <c r="G46" s="112"/>
      <c r="H46" s="112"/>
      <c r="I46" s="112"/>
      <c r="J46" s="112"/>
    </row>
  </sheetData>
  <hyperlinks>
    <hyperlink ref="D1" location="CONTENIDO!A1" display="CONTENIDO!A1"/>
  </hyperlinks>
  <printOptions/>
  <pageMargins left="0.75" right="0.75" top="1" bottom="1" header="0" footer="0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workbookViewId="0" topLeftCell="C36">
      <selection activeCell="D43" sqref="D43:J43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4" width="16.28125" style="54" customWidth="1"/>
    <col min="5" max="9" width="14.28125" style="54" customWidth="1"/>
    <col min="10" max="10" width="20.8515625" style="54" customWidth="1"/>
    <col min="11" max="16384" width="12.57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73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 t="s">
        <v>20</v>
      </c>
      <c r="D8" s="62"/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116" t="s">
        <v>75</v>
      </c>
      <c r="H9" s="65" t="s">
        <v>64</v>
      </c>
      <c r="I9" s="65" t="s">
        <v>57</v>
      </c>
      <c r="J9" s="66" t="s">
        <v>27</v>
      </c>
    </row>
    <row r="10" spans="2:10" ht="32.25" customHeight="1">
      <c r="B10" s="67"/>
      <c r="C10" s="68" t="s">
        <v>21</v>
      </c>
      <c r="D10" s="70"/>
      <c r="E10" s="70">
        <v>233401.48718</v>
      </c>
      <c r="F10" s="70">
        <v>0</v>
      </c>
      <c r="G10" s="70">
        <v>0</v>
      </c>
      <c r="H10" s="70">
        <v>596650.1831699997</v>
      </c>
      <c r="I10" s="70">
        <v>167.05252</v>
      </c>
      <c r="J10" s="71">
        <v>830218.7228699998</v>
      </c>
    </row>
    <row r="11" spans="2:11" ht="32.25" customHeight="1">
      <c r="B11" s="72"/>
      <c r="C11" s="68" t="s">
        <v>22</v>
      </c>
      <c r="D11" s="70">
        <v>657.85426</v>
      </c>
      <c r="E11" s="70"/>
      <c r="F11" s="70">
        <v>0</v>
      </c>
      <c r="G11" s="70">
        <v>0</v>
      </c>
      <c r="H11" s="70">
        <v>84892.21962</v>
      </c>
      <c r="I11" s="70">
        <v>2789.16589</v>
      </c>
      <c r="J11" s="71">
        <v>88339.23977</v>
      </c>
      <c r="K11" s="113"/>
    </row>
    <row r="12" spans="2:11" ht="32.25" customHeight="1">
      <c r="B12" s="73" t="s">
        <v>58</v>
      </c>
      <c r="C12" s="68" t="s">
        <v>23</v>
      </c>
      <c r="D12" s="70">
        <v>38836.4</v>
      </c>
      <c r="E12" s="70">
        <v>119099.88098</v>
      </c>
      <c r="F12" s="70"/>
      <c r="G12" s="70">
        <v>0</v>
      </c>
      <c r="H12" s="70">
        <v>0</v>
      </c>
      <c r="I12" s="70">
        <v>0</v>
      </c>
      <c r="J12" s="71">
        <v>157936.28098</v>
      </c>
      <c r="K12" s="113"/>
    </row>
    <row r="13" spans="2:11" ht="32.25" customHeight="1">
      <c r="B13" s="73" t="s">
        <v>59</v>
      </c>
      <c r="C13" s="116" t="s">
        <v>75</v>
      </c>
      <c r="D13" s="70">
        <v>0</v>
      </c>
      <c r="E13" s="70">
        <v>0</v>
      </c>
      <c r="F13" s="70">
        <v>0</v>
      </c>
      <c r="G13" s="70"/>
      <c r="H13" s="70">
        <v>0</v>
      </c>
      <c r="I13" s="70">
        <v>0</v>
      </c>
      <c r="J13" s="71">
        <v>0</v>
      </c>
      <c r="K13" s="113"/>
    </row>
    <row r="14" spans="2:11" ht="32.25" customHeight="1">
      <c r="B14" s="72"/>
      <c r="C14" s="116" t="s">
        <v>64</v>
      </c>
      <c r="D14" s="70">
        <v>0.72121</v>
      </c>
      <c r="E14" s="70">
        <v>0</v>
      </c>
      <c r="F14" s="70">
        <v>0</v>
      </c>
      <c r="G14" s="70">
        <v>0</v>
      </c>
      <c r="H14" s="70">
        <v>6.34284</v>
      </c>
      <c r="I14" s="70">
        <v>230093.87160300004</v>
      </c>
      <c r="J14" s="71">
        <v>230100.93565300002</v>
      </c>
      <c r="K14" s="113"/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/>
      <c r="J15" s="71">
        <v>0</v>
      </c>
    </row>
    <row r="16" spans="2:11" ht="32.25" customHeight="1">
      <c r="B16" s="76"/>
      <c r="C16" s="77" t="s">
        <v>28</v>
      </c>
      <c r="D16" s="78">
        <v>39494.975470000005</v>
      </c>
      <c r="E16" s="78">
        <v>352501.36816</v>
      </c>
      <c r="F16" s="78">
        <v>0</v>
      </c>
      <c r="G16" s="78">
        <v>0</v>
      </c>
      <c r="H16" s="78">
        <v>681548.7456299998</v>
      </c>
      <c r="I16" s="78">
        <v>233050.09001300004</v>
      </c>
      <c r="J16" s="78">
        <v>1306595.179273</v>
      </c>
      <c r="K16" s="113"/>
    </row>
    <row r="17" spans="2:10" ht="14.25">
      <c r="B17" s="110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116" t="s">
        <v>22</v>
      </c>
      <c r="F20" s="81" t="s">
        <v>23</v>
      </c>
      <c r="G20" s="116" t="s">
        <v>75</v>
      </c>
      <c r="H20" s="116" t="s">
        <v>64</v>
      </c>
      <c r="I20" s="81" t="s">
        <v>57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31</v>
      </c>
      <c r="C22" s="85"/>
      <c r="D22" s="86">
        <v>1592698.6485909596</v>
      </c>
      <c r="E22" s="86">
        <v>1460533.859008612</v>
      </c>
      <c r="F22" s="86">
        <v>1671933.7797254303</v>
      </c>
      <c r="G22" s="86">
        <v>10401.68196</v>
      </c>
      <c r="H22" s="95">
        <v>61993119.94322085</v>
      </c>
      <c r="I22" s="86">
        <v>844778.4599995861</v>
      </c>
      <c r="J22" s="86">
        <v>67573466.37250544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116637.13437999999</v>
      </c>
      <c r="E24" s="89">
        <v>18180.020089999998</v>
      </c>
      <c r="F24" s="89">
        <v>0</v>
      </c>
      <c r="G24" s="89">
        <v>0</v>
      </c>
      <c r="H24" s="89">
        <v>24865032.26322</v>
      </c>
      <c r="I24" s="89">
        <v>0</v>
      </c>
      <c r="J24" s="89">
        <v>24999849.41769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1476061.5142109597</v>
      </c>
      <c r="E26" s="86">
        <v>1442353.838918612</v>
      </c>
      <c r="F26" s="86">
        <v>1671933.7797254303</v>
      </c>
      <c r="G26" s="86">
        <v>10401.68196</v>
      </c>
      <c r="H26" s="95">
        <v>37128087.68000084</v>
      </c>
      <c r="I26" s="86">
        <v>844778.4599995861</v>
      </c>
      <c r="J26" s="86">
        <v>42573616.954815425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61</v>
      </c>
      <c r="C28" s="59"/>
      <c r="D28" s="89">
        <v>830218.7228699998</v>
      </c>
      <c r="E28" s="89">
        <v>88339.23977</v>
      </c>
      <c r="F28" s="89">
        <v>157936.28098</v>
      </c>
      <c r="G28" s="89">
        <v>0</v>
      </c>
      <c r="H28" s="89">
        <v>230100.93565300002</v>
      </c>
      <c r="I28" s="89">
        <v>0</v>
      </c>
      <c r="J28" s="89">
        <v>1306595.179273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645842.7913409598</v>
      </c>
      <c r="E30" s="95">
        <v>1354014.599148612</v>
      </c>
      <c r="F30" s="95">
        <v>1513997.4987454303</v>
      </c>
      <c r="G30" s="95">
        <v>10401.68196</v>
      </c>
      <c r="H30" s="95">
        <v>36897986.74434784</v>
      </c>
      <c r="I30" s="95">
        <v>844778.4599995861</v>
      </c>
      <c r="J30" s="95">
        <v>41267021.77554242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1.5650336844122081</v>
      </c>
      <c r="E32" s="99">
        <v>3.281105688976787</v>
      </c>
      <c r="F32" s="99">
        <v>3.6687830466184157</v>
      </c>
      <c r="G32" s="99">
        <v>0.025205797541136655</v>
      </c>
      <c r="H32" s="99">
        <v>89.41276873587238</v>
      </c>
      <c r="I32" s="99">
        <v>2.0471030465790916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65" t="s">
        <v>21</v>
      </c>
      <c r="E35" s="116" t="s">
        <v>22</v>
      </c>
      <c r="F35" s="81" t="s">
        <v>23</v>
      </c>
      <c r="G35" s="116" t="s">
        <v>75</v>
      </c>
      <c r="H35" s="116" t="s">
        <v>64</v>
      </c>
      <c r="I35" s="81" t="s">
        <v>57</v>
      </c>
      <c r="J35" s="81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37</v>
      </c>
      <c r="C37" s="102"/>
      <c r="D37" s="86">
        <v>1476061.5142109597</v>
      </c>
      <c r="E37" s="86">
        <v>1442353.838918612</v>
      </c>
      <c r="F37" s="86">
        <v>1671933.7797254303</v>
      </c>
      <c r="G37" s="86">
        <v>10401.68196</v>
      </c>
      <c r="H37" s="86">
        <v>37128087.68000084</v>
      </c>
      <c r="I37" s="86">
        <v>844778.4599995861</v>
      </c>
      <c r="J37" s="86">
        <v>42573616.954815425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39494.975470000005</v>
      </c>
      <c r="E39" s="89">
        <v>352501.36816</v>
      </c>
      <c r="F39" s="89">
        <v>0</v>
      </c>
      <c r="G39" s="89">
        <v>0</v>
      </c>
      <c r="H39" s="89">
        <v>681548.7456299998</v>
      </c>
      <c r="I39" s="89">
        <v>233050.09001300004</v>
      </c>
      <c r="J39" s="89">
        <v>1306595.179273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1436566.5387409597</v>
      </c>
      <c r="E41" s="86">
        <v>1089852.470758612</v>
      </c>
      <c r="F41" s="86">
        <v>1671933.7797254303</v>
      </c>
      <c r="G41" s="86">
        <v>10401.68196</v>
      </c>
      <c r="H41" s="86">
        <v>36446538.934370846</v>
      </c>
      <c r="I41" s="86">
        <v>611728.369986586</v>
      </c>
      <c r="J41" s="86">
        <v>41267021.77554242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3.4811490554241167</v>
      </c>
      <c r="E43" s="99">
        <v>2.640976799068478</v>
      </c>
      <c r="F43" s="99">
        <v>4.051500951096814</v>
      </c>
      <c r="G43" s="99">
        <v>0.025205797541136655</v>
      </c>
      <c r="H43" s="99">
        <v>88.31880122730709</v>
      </c>
      <c r="I43" s="99">
        <v>1.482366169562391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ht="13.5" thickTop="1">
      <c r="B45" s="54" t="s">
        <v>62</v>
      </c>
    </row>
    <row r="46" spans="2:10" ht="18">
      <c r="B46" s="108" t="s">
        <v>63</v>
      </c>
      <c r="C46" s="111"/>
      <c r="D46" s="112"/>
      <c r="E46" s="112"/>
      <c r="F46" s="112"/>
      <c r="G46" s="112"/>
      <c r="H46" s="112"/>
      <c r="I46" s="112"/>
      <c r="J46" s="112"/>
    </row>
  </sheetData>
  <hyperlinks>
    <hyperlink ref="D1" location="CONTENIDO!A1" display="CONTENIDO!A1"/>
  </hyperlinks>
  <printOptions/>
  <pageMargins left="0.75" right="0.75" top="1" bottom="1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showGridLines="0" workbookViewId="0" topLeftCell="C1">
      <selection activeCell="D1" sqref="D1"/>
    </sheetView>
  </sheetViews>
  <sheetFormatPr defaultColWidth="11.421875" defaultRowHeight="12.75"/>
  <cols>
    <col min="1" max="1" width="5.8515625" style="2" customWidth="1"/>
    <col min="2" max="2" width="21.8515625" style="2" customWidth="1"/>
    <col min="3" max="3" width="1.421875" style="2" customWidth="1"/>
    <col min="4" max="12" width="13.421875" style="2" customWidth="1"/>
    <col min="13" max="16384" width="11.57421875" style="2" customWidth="1"/>
  </cols>
  <sheetData>
    <row r="1" ht="12.75" thickTop="1">
      <c r="D1" s="5" t="s">
        <v>50</v>
      </c>
    </row>
    <row r="2" spans="2:9" ht="15" customHeight="1" thickBot="1">
      <c r="B2" s="1"/>
      <c r="D2" s="1"/>
      <c r="E2" s="1"/>
      <c r="F2" s="1"/>
      <c r="G2" s="1"/>
      <c r="H2" s="1"/>
      <c r="I2" s="1"/>
    </row>
    <row r="3" spans="2:12" ht="15" customHeight="1" thickTop="1">
      <c r="B3" s="3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 customHeight="1">
      <c r="B5" s="7" t="s">
        <v>68</v>
      </c>
      <c r="C5" s="1"/>
      <c r="D5" s="1"/>
      <c r="E5" s="1"/>
      <c r="F5" s="1"/>
      <c r="G5" s="17"/>
      <c r="H5" s="17"/>
      <c r="I5" s="17"/>
      <c r="J5" s="17"/>
      <c r="K5" s="17"/>
      <c r="L5" s="17"/>
    </row>
    <row r="6" spans="2:12" ht="12.75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4:12" ht="12">
      <c r="D8" s="9"/>
      <c r="E8" s="9"/>
      <c r="F8" s="9"/>
      <c r="G8" s="10" t="s">
        <v>15</v>
      </c>
      <c r="H8" s="9"/>
      <c r="I8" s="9"/>
      <c r="J8" s="9"/>
      <c r="K8" s="9"/>
      <c r="L8" s="9"/>
    </row>
    <row r="10" spans="4:12" ht="12">
      <c r="D10" s="11">
        <v>1995</v>
      </c>
      <c r="E10" s="11">
        <v>1996</v>
      </c>
      <c r="F10" s="11">
        <v>1997</v>
      </c>
      <c r="G10" s="11">
        <v>1998</v>
      </c>
      <c r="H10" s="11">
        <v>1999</v>
      </c>
      <c r="I10" s="11">
        <v>2000</v>
      </c>
      <c r="J10" s="114">
        <v>2001</v>
      </c>
      <c r="K10" s="114">
        <v>2002</v>
      </c>
      <c r="L10" s="11" t="s">
        <v>69</v>
      </c>
    </row>
    <row r="11" ht="12">
      <c r="I11" s="1"/>
    </row>
    <row r="12" spans="2:12" ht="13.5">
      <c r="B12" s="12" t="s">
        <v>0</v>
      </c>
      <c r="C12" s="12"/>
      <c r="D12" s="13">
        <v>16410204.68585097</v>
      </c>
      <c r="E12" s="13">
        <v>18245934.504357338</v>
      </c>
      <c r="F12" s="13">
        <v>20553791.98662147</v>
      </c>
      <c r="G12" s="13">
        <v>22788736.160718147</v>
      </c>
      <c r="H12" s="13">
        <v>25037393.750290003</v>
      </c>
      <c r="I12" s="13">
        <v>26602833.92005001</v>
      </c>
      <c r="J12" s="13">
        <v>28679862.970409982</v>
      </c>
      <c r="K12" s="13">
        <v>5101502.084864841</v>
      </c>
      <c r="L12" s="13">
        <v>1436566.5387409597</v>
      </c>
    </row>
    <row r="13" spans="2:12" ht="13.5">
      <c r="B13" s="12" t="s">
        <v>1</v>
      </c>
      <c r="C13" s="12"/>
      <c r="D13" s="13">
        <v>4658711.73013343</v>
      </c>
      <c r="E13" s="13">
        <v>4071574.0179285356</v>
      </c>
      <c r="F13" s="13">
        <v>2380079.9865196557</v>
      </c>
      <c r="G13" s="13">
        <v>2108281.8888517222</v>
      </c>
      <c r="H13" s="13">
        <v>1532668.675789997</v>
      </c>
      <c r="I13" s="13">
        <v>1726885.9306600243</v>
      </c>
      <c r="J13" s="13">
        <v>1763218.8228100166</v>
      </c>
      <c r="K13" s="13">
        <v>1248559.4560111957</v>
      </c>
      <c r="L13" s="13">
        <v>1089852.470758612</v>
      </c>
    </row>
    <row r="14" spans="2:12" ht="13.5">
      <c r="B14" s="12" t="s">
        <v>2</v>
      </c>
      <c r="C14" s="12"/>
      <c r="D14" s="13">
        <v>1050694.8934876611</v>
      </c>
      <c r="E14" s="13">
        <v>1105703.771503011</v>
      </c>
      <c r="F14" s="13">
        <v>1232352.636938849</v>
      </c>
      <c r="G14" s="13">
        <v>1269858.3086039685</v>
      </c>
      <c r="H14" s="13">
        <v>1343864.9835699997</v>
      </c>
      <c r="I14" s="13">
        <v>1390650.3238399997</v>
      </c>
      <c r="J14" s="13">
        <v>1463690.8575799998</v>
      </c>
      <c r="K14" s="13">
        <v>1572468.962858418</v>
      </c>
      <c r="L14" s="13">
        <v>1671933.7797254303</v>
      </c>
    </row>
    <row r="15" spans="2:12" ht="13.5">
      <c r="B15" s="12" t="s">
        <v>3</v>
      </c>
      <c r="C15" s="12"/>
      <c r="D15" s="13">
        <v>1030741.5643263262</v>
      </c>
      <c r="E15" s="13">
        <v>1289212.4713406295</v>
      </c>
      <c r="F15" s="13">
        <v>1625710.358864396</v>
      </c>
      <c r="G15" s="13">
        <v>1290012.3174941458</v>
      </c>
      <c r="H15" s="13">
        <v>1589446.012000041</v>
      </c>
      <c r="I15" s="13">
        <v>1725337.2558300141</v>
      </c>
      <c r="J15" s="13">
        <v>1819271.8387799896</v>
      </c>
      <c r="K15" s="13">
        <v>29818162.383254588</v>
      </c>
      <c r="L15" s="13">
        <v>36446538.934370846</v>
      </c>
    </row>
    <row r="16" spans="2:12" ht="13.5">
      <c r="B16" s="12" t="s">
        <v>4</v>
      </c>
      <c r="C16" s="12"/>
      <c r="D16" s="13">
        <v>744608.6902718056</v>
      </c>
      <c r="E16" s="13">
        <v>796753.4972231315</v>
      </c>
      <c r="F16" s="13">
        <v>834550.2230363883</v>
      </c>
      <c r="G16" s="13">
        <v>866946.3883722469</v>
      </c>
      <c r="H16" s="13">
        <v>916883.8420900004</v>
      </c>
      <c r="I16" s="13">
        <v>992649.7260100011</v>
      </c>
      <c r="J16" s="13">
        <v>1180804.9574699998</v>
      </c>
      <c r="K16" s="13">
        <v>10150.031658126161</v>
      </c>
      <c r="L16" s="13">
        <v>10401.68196</v>
      </c>
    </row>
    <row r="17" spans="2:12" ht="13.5">
      <c r="B17" s="12" t="s">
        <v>5</v>
      </c>
      <c r="C17" s="12"/>
      <c r="D17" s="13">
        <v>229820.12673542247</v>
      </c>
      <c r="E17" s="13">
        <v>176859.3141009463</v>
      </c>
      <c r="F17" s="13">
        <v>250042.03369874865</v>
      </c>
      <c r="G17" s="13">
        <v>292095.6811134827</v>
      </c>
      <c r="H17" s="13">
        <v>260504.70782999997</v>
      </c>
      <c r="I17" s="13">
        <v>234428.49654999998</v>
      </c>
      <c r="J17" s="13">
        <v>306383.48387</v>
      </c>
      <c r="K17" s="13">
        <v>205763.6312297047</v>
      </c>
      <c r="L17" s="13">
        <v>611728.369986586</v>
      </c>
    </row>
    <row r="18" spans="2:9" ht="12">
      <c r="B18" s="13"/>
      <c r="C18" s="13"/>
      <c r="D18" s="13"/>
      <c r="E18" s="13"/>
      <c r="F18" s="13"/>
      <c r="G18" s="13"/>
      <c r="H18" s="13"/>
      <c r="I18" s="1"/>
    </row>
    <row r="19" spans="2:12" ht="12"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</row>
    <row r="20" spans="2:12" ht="12">
      <c r="B20" s="16" t="s">
        <v>6</v>
      </c>
      <c r="C20" s="16"/>
      <c r="D20" s="17">
        <v>24124781.690805618</v>
      </c>
      <c r="E20" s="17">
        <v>25686037.576453596</v>
      </c>
      <c r="F20" s="17">
        <v>26876527.22567951</v>
      </c>
      <c r="G20" s="17">
        <v>28615930.74515371</v>
      </c>
      <c r="H20" s="17">
        <v>30680761.971570037</v>
      </c>
      <c r="I20" s="17">
        <v>32672785.65294005</v>
      </c>
      <c r="J20" s="17">
        <f>SUM(J12:J17)</f>
        <v>35213232.93091999</v>
      </c>
      <c r="K20" s="17">
        <f>SUM(K12:K17)</f>
        <v>37956606.549876876</v>
      </c>
      <c r="L20" s="17">
        <f>SUM(L12:L17)</f>
        <v>41267021.77554244</v>
      </c>
    </row>
    <row r="21" spans="2:12" ht="14.25" thickBot="1">
      <c r="B21" s="8"/>
      <c r="C21" s="8"/>
      <c r="D21" s="18"/>
      <c r="E21" s="8"/>
      <c r="F21" s="8"/>
      <c r="G21" s="8"/>
      <c r="H21" s="8"/>
      <c r="I21" s="8"/>
      <c r="J21" s="8"/>
      <c r="K21" s="8"/>
      <c r="L21" s="8"/>
    </row>
    <row r="23" spans="4:12" ht="12">
      <c r="D23" s="9"/>
      <c r="E23" s="9"/>
      <c r="F23" s="9"/>
      <c r="G23" s="10" t="s">
        <v>7</v>
      </c>
      <c r="H23" s="9"/>
      <c r="I23" s="9"/>
      <c r="J23" s="9"/>
      <c r="K23" s="9"/>
      <c r="L23" s="9"/>
    </row>
    <row r="25" spans="4:12" ht="12">
      <c r="D25" s="11">
        <v>1995</v>
      </c>
      <c r="E25" s="11">
        <v>1996</v>
      </c>
      <c r="F25" s="11">
        <v>1997</v>
      </c>
      <c r="G25" s="11">
        <v>1998</v>
      </c>
      <c r="H25" s="11">
        <v>1999</v>
      </c>
      <c r="I25" s="11">
        <v>2000</v>
      </c>
      <c r="J25" s="114">
        <v>2001</v>
      </c>
      <c r="K25" s="114">
        <v>2002</v>
      </c>
      <c r="L25" s="11" t="s">
        <v>69</v>
      </c>
    </row>
    <row r="26" ht="12">
      <c r="I26" s="1"/>
    </row>
    <row r="27" spans="2:12" ht="13.5">
      <c r="B27" s="12" t="s">
        <v>0</v>
      </c>
      <c r="C27" s="12"/>
      <c r="D27" s="19">
        <v>68.02218936598788</v>
      </c>
      <c r="E27" s="19">
        <v>71.0344460489437</v>
      </c>
      <c r="F27" s="19">
        <v>76.47488015856116</v>
      </c>
      <c r="G27" s="19">
        <v>79.6365365979842</v>
      </c>
      <c r="H27" s="19">
        <v>81.60616667047124</v>
      </c>
      <c r="I27" s="19">
        <v>81.4219950592311</v>
      </c>
      <c r="J27" s="19">
        <v>81.44626489329471</v>
      </c>
      <c r="K27" s="19">
        <v>13.440353468272283</v>
      </c>
      <c r="L27" s="19">
        <v>3.481149055424116</v>
      </c>
    </row>
    <row r="28" spans="2:12" ht="13.5">
      <c r="B28" s="12" t="s">
        <v>1</v>
      </c>
      <c r="C28" s="12"/>
      <c r="D28" s="19">
        <v>19.31089694340715</v>
      </c>
      <c r="E28" s="19">
        <v>15.851312238447202</v>
      </c>
      <c r="F28" s="19">
        <v>8.855608340074452</v>
      </c>
      <c r="G28" s="19">
        <v>7.3675111518389915</v>
      </c>
      <c r="H28" s="19">
        <v>4.9955365424438485</v>
      </c>
      <c r="I28" s="19">
        <v>5.285395463378958</v>
      </c>
      <c r="J28" s="19">
        <v>5.00726197526093</v>
      </c>
      <c r="K28" s="19">
        <v>3.289439097698384</v>
      </c>
      <c r="L28" s="19">
        <v>2.640976799068477</v>
      </c>
    </row>
    <row r="29" spans="2:12" ht="13.5">
      <c r="B29" s="12" t="s">
        <v>2</v>
      </c>
      <c r="C29" s="12"/>
      <c r="D29" s="19">
        <v>4.355251404774782</v>
      </c>
      <c r="E29" s="19">
        <v>4.30468797770743</v>
      </c>
      <c r="F29" s="19">
        <v>4.585237618651053</v>
      </c>
      <c r="G29" s="19">
        <v>4.437592192660122</v>
      </c>
      <c r="H29" s="19">
        <v>4.3801551761174515</v>
      </c>
      <c r="I29" s="19">
        <v>4.256295556221918</v>
      </c>
      <c r="J29" s="19">
        <v>4.156650031115899</v>
      </c>
      <c r="K29" s="19">
        <v>4.142807025681064</v>
      </c>
      <c r="L29" s="19">
        <v>4.051500951096812</v>
      </c>
    </row>
    <row r="30" spans="2:12" ht="13.5">
      <c r="B30" s="12" t="s">
        <v>3</v>
      </c>
      <c r="C30" s="12"/>
      <c r="D30" s="19">
        <v>4.272542556184706</v>
      </c>
      <c r="E30" s="19">
        <v>5.019117750269318</v>
      </c>
      <c r="F30" s="19">
        <v>6.048811087881514</v>
      </c>
      <c r="G30" s="19">
        <v>4.508021524732749</v>
      </c>
      <c r="H30" s="19">
        <v>5.180594971770526</v>
      </c>
      <c r="I30" s="19">
        <v>5.280655509931275</v>
      </c>
      <c r="J30" s="19">
        <v>5.1664436558522455</v>
      </c>
      <c r="K30" s="19">
        <v>78.55855697761609</v>
      </c>
      <c r="L30" s="19">
        <v>88.31880122730706</v>
      </c>
    </row>
    <row r="31" spans="2:12" ht="13.5">
      <c r="B31" s="12" t="s">
        <v>4</v>
      </c>
      <c r="C31" s="12"/>
      <c r="D31" s="19">
        <v>3.0864888222204687</v>
      </c>
      <c r="E31" s="19">
        <v>3.1018933724270332</v>
      </c>
      <c r="F31" s="19">
        <v>3.1051267004429315</v>
      </c>
      <c r="G31" s="19">
        <v>3.029593536876552</v>
      </c>
      <c r="H31" s="19">
        <v>2.9884650288008485</v>
      </c>
      <c r="I31" s="19">
        <v>3.0381545563767314</v>
      </c>
      <c r="J31" s="19">
        <v>3.3532989140373988</v>
      </c>
      <c r="K31" s="19">
        <v>0.026741146221247448</v>
      </c>
      <c r="L31" s="19">
        <v>0.025205797541136644</v>
      </c>
    </row>
    <row r="32" spans="2:12" ht="13.5">
      <c r="B32" s="12" t="s">
        <v>5</v>
      </c>
      <c r="C32" s="12"/>
      <c r="D32" s="19">
        <v>0.9526309074250027</v>
      </c>
      <c r="E32" s="19">
        <v>0.6885426122052913</v>
      </c>
      <c r="F32" s="19">
        <v>0.9303360943888722</v>
      </c>
      <c r="G32" s="19">
        <v>1.0207449959073966</v>
      </c>
      <c r="H32" s="19">
        <v>0.8490816103960963</v>
      </c>
      <c r="I32" s="19">
        <v>0.7175038548600309</v>
      </c>
      <c r="J32" s="19">
        <v>0.8700805304388033</v>
      </c>
      <c r="K32" s="19">
        <v>0.5421022845109217</v>
      </c>
      <c r="L32" s="19">
        <v>1.4823661695623906</v>
      </c>
    </row>
    <row r="33" spans="2:12" ht="16.5">
      <c r="B33" s="13"/>
      <c r="C33" s="13"/>
      <c r="D33" s="19"/>
      <c r="E33" s="19"/>
      <c r="F33" s="19"/>
      <c r="G33" s="19"/>
      <c r="H33" s="19"/>
      <c r="I33" s="19"/>
      <c r="J33" s="19"/>
      <c r="K33" s="117"/>
      <c r="L33" s="19"/>
    </row>
    <row r="34" spans="2:12" ht="12"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</row>
    <row r="35" spans="2:12" ht="12">
      <c r="B35" s="16" t="s">
        <v>6</v>
      </c>
      <c r="C35" s="16"/>
      <c r="D35" s="17">
        <v>100</v>
      </c>
      <c r="E35" s="17">
        <v>100</v>
      </c>
      <c r="F35" s="17">
        <v>100</v>
      </c>
      <c r="G35" s="17">
        <v>100</v>
      </c>
      <c r="H35" s="17">
        <v>100</v>
      </c>
      <c r="I35" s="17">
        <v>100</v>
      </c>
      <c r="J35" s="17">
        <v>100</v>
      </c>
      <c r="K35" s="17">
        <v>100</v>
      </c>
      <c r="L35" s="17">
        <v>100</v>
      </c>
    </row>
    <row r="36" spans="2:12" ht="14.25" thickBot="1">
      <c r="B36" s="8"/>
      <c r="C36" s="8"/>
      <c r="D36" s="18"/>
      <c r="E36" s="8"/>
      <c r="F36" s="8"/>
      <c r="G36" s="8"/>
      <c r="H36" s="8"/>
      <c r="I36" s="8"/>
      <c r="J36" s="8"/>
      <c r="K36" s="8"/>
      <c r="L36" s="8"/>
    </row>
    <row r="38" spans="4:12" ht="12">
      <c r="D38" s="9"/>
      <c r="E38" s="9"/>
      <c r="F38" s="9"/>
      <c r="G38" s="10" t="s">
        <v>8</v>
      </c>
      <c r="H38" s="9"/>
      <c r="I38" s="9"/>
      <c r="J38" s="9"/>
      <c r="K38" s="9"/>
      <c r="L38" s="9"/>
    </row>
    <row r="40" spans="4:12" ht="12">
      <c r="D40" s="11"/>
      <c r="E40" s="11" t="s">
        <v>9</v>
      </c>
      <c r="F40" s="11" t="s">
        <v>10</v>
      </c>
      <c r="G40" s="11" t="s">
        <v>11</v>
      </c>
      <c r="H40" s="11" t="s">
        <v>12</v>
      </c>
      <c r="I40" s="11" t="s">
        <v>13</v>
      </c>
      <c r="J40" s="11" t="s">
        <v>14</v>
      </c>
      <c r="K40" s="11" t="s">
        <v>65</v>
      </c>
      <c r="L40" s="115" t="s">
        <v>70</v>
      </c>
    </row>
    <row r="41" ht="12">
      <c r="I41" s="1"/>
    </row>
    <row r="42" spans="2:12" ht="13.5">
      <c r="B42" s="12" t="s">
        <v>0</v>
      </c>
      <c r="C42" s="12"/>
      <c r="E42" s="19">
        <v>11.186513840922103</v>
      </c>
      <c r="F42" s="19">
        <v>12.648612115279661</v>
      </c>
      <c r="G42" s="19">
        <v>10.873634293620427</v>
      </c>
      <c r="H42" s="19">
        <v>9.867408063848472</v>
      </c>
      <c r="I42" s="19">
        <v>6.252408638746104</v>
      </c>
      <c r="J42" s="19">
        <f>+(J12*100)/I12-100</f>
        <v>7.8075480852983645</v>
      </c>
      <c r="K42" s="19">
        <f>+(K12*100)/J12-100</f>
        <v>-82.21225083910534</v>
      </c>
      <c r="L42" s="19">
        <f>+(L12*100)/K12-100</f>
        <v>-71.84032242184176</v>
      </c>
    </row>
    <row r="43" spans="2:12" ht="13.5">
      <c r="B43" s="12" t="s">
        <v>1</v>
      </c>
      <c r="C43" s="12"/>
      <c r="E43" s="19">
        <v>-12.603005856901945</v>
      </c>
      <c r="F43" s="19">
        <v>-41.54398333324292</v>
      </c>
      <c r="G43" s="19">
        <v>-11.419704346381167</v>
      </c>
      <c r="H43" s="19">
        <v>-27.30247867258555</v>
      </c>
      <c r="I43" s="19">
        <v>12.671835598774805</v>
      </c>
      <c r="J43" s="19">
        <f aca="true" t="shared" si="0" ref="J43:K47">+(J13*100)/I13-100</f>
        <v>2.1039543785098545</v>
      </c>
      <c r="K43" s="19">
        <f t="shared" si="0"/>
        <v>-29.188627080251763</v>
      </c>
      <c r="L43" s="19">
        <f>+(L13*100)/K13-100</f>
        <v>-12.711207663238469</v>
      </c>
    </row>
    <row r="44" spans="2:12" ht="13.5">
      <c r="B44" s="12" t="s">
        <v>2</v>
      </c>
      <c r="C44" s="12"/>
      <c r="E44" s="19">
        <v>5.235475908020675</v>
      </c>
      <c r="F44" s="19">
        <v>11.454140674918833</v>
      </c>
      <c r="G44" s="19">
        <v>3.0434204091357486</v>
      </c>
      <c r="H44" s="19">
        <v>5.827947454026685</v>
      </c>
      <c r="I44" s="19">
        <v>3.481401840363006</v>
      </c>
      <c r="J44" s="19">
        <f t="shared" si="0"/>
        <v>5.252257342328406</v>
      </c>
      <c r="K44" s="19">
        <f t="shared" si="0"/>
        <v>7.431767761278962</v>
      </c>
      <c r="L44" s="19">
        <f>+(L14*100)/K14-100</f>
        <v>6.325391420521655</v>
      </c>
    </row>
    <row r="45" spans="2:12" ht="13.5">
      <c r="B45" s="12" t="s">
        <v>3</v>
      </c>
      <c r="C45" s="12"/>
      <c r="E45" s="19">
        <v>25.07620881508113</v>
      </c>
      <c r="F45" s="19">
        <v>26.10104191544535</v>
      </c>
      <c r="G45" s="19">
        <v>-20.649314285279246</v>
      </c>
      <c r="H45" s="19">
        <v>23.21169266721006</v>
      </c>
      <c r="I45" s="19">
        <v>8.549597960800043</v>
      </c>
      <c r="J45" s="19">
        <f t="shared" si="0"/>
        <v>5.444418627869126</v>
      </c>
      <c r="K45" s="19">
        <f t="shared" si="0"/>
        <v>1539.0163222254214</v>
      </c>
      <c r="L45" s="19">
        <f>+(L15*100)/K15-100</f>
        <v>22.229326093007842</v>
      </c>
    </row>
    <row r="46" spans="2:12" ht="13.5">
      <c r="B46" s="12" t="s">
        <v>4</v>
      </c>
      <c r="C46" s="12"/>
      <c r="E46" s="19">
        <v>7.002981248082321</v>
      </c>
      <c r="F46" s="19">
        <v>4.743841846315959</v>
      </c>
      <c r="G46" s="19">
        <v>3.881871269291608</v>
      </c>
      <c r="H46" s="19">
        <v>5.760154767068656</v>
      </c>
      <c r="I46" s="19">
        <v>8.263411398688774</v>
      </c>
      <c r="J46" s="19">
        <f t="shared" si="0"/>
        <v>18.954846460926035</v>
      </c>
      <c r="K46" s="19">
        <f t="shared" si="0"/>
        <v>-99.14041420694289</v>
      </c>
      <c r="L46" s="19">
        <f>+(L16*100)/K16-100</f>
        <v>2.4793055859324937</v>
      </c>
    </row>
    <row r="47" spans="2:12" ht="13.5">
      <c r="B47" s="12" t="s">
        <v>5</v>
      </c>
      <c r="C47" s="12"/>
      <c r="E47" s="19">
        <v>-23.04446237445802</v>
      </c>
      <c r="F47" s="19">
        <v>41.379058812832284</v>
      </c>
      <c r="G47" s="19">
        <v>16.818631168789963</v>
      </c>
      <c r="H47" s="19">
        <v>-10.81528256873105</v>
      </c>
      <c r="I47" s="19">
        <v>-10.009881010295132</v>
      </c>
      <c r="J47" s="19">
        <f t="shared" si="0"/>
        <v>30.693788672851525</v>
      </c>
      <c r="K47" s="19">
        <f t="shared" si="0"/>
        <v>-32.841147756838225</v>
      </c>
      <c r="L47" s="19">
        <f>+(L17*100)/K17-100</f>
        <v>197.29664388731635</v>
      </c>
    </row>
    <row r="48" spans="2:12" ht="12">
      <c r="B48" s="13"/>
      <c r="C48" s="13"/>
      <c r="E48" s="19"/>
      <c r="F48" s="19"/>
      <c r="G48" s="19"/>
      <c r="H48" s="19"/>
      <c r="I48" s="19"/>
      <c r="J48" s="19"/>
      <c r="K48" s="19"/>
      <c r="L48" s="19"/>
    </row>
    <row r="49" spans="2:12" ht="12"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</row>
    <row r="50" spans="2:12" ht="12">
      <c r="B50" s="16" t="s">
        <v>6</v>
      </c>
      <c r="C50" s="16"/>
      <c r="D50" s="16"/>
      <c r="E50" s="20">
        <v>6.471585549074632</v>
      </c>
      <c r="F50" s="20">
        <v>4.634773447179086</v>
      </c>
      <c r="G50" s="20">
        <v>6.471831367455351</v>
      </c>
      <c r="H50" s="20">
        <v>7.215670336936427</v>
      </c>
      <c r="I50" s="20">
        <v>6.492745138520036</v>
      </c>
      <c r="J50" s="20">
        <f>+(J20*100)/I20-100</f>
        <v>7.775422961988369</v>
      </c>
      <c r="K50" s="20">
        <f>+(K20*100)/J20-100</f>
        <v>7.790746235481237</v>
      </c>
      <c r="L50" s="20">
        <f>+(L20*100)/K20-100</f>
        <v>8.721578472289181</v>
      </c>
    </row>
    <row r="51" spans="2:12" ht="14.25" thickBot="1">
      <c r="B51" s="8"/>
      <c r="C51" s="8"/>
      <c r="D51" s="18"/>
      <c r="E51" s="8"/>
      <c r="F51" s="8"/>
      <c r="G51" s="8"/>
      <c r="H51" s="8"/>
      <c r="I51" s="8"/>
      <c r="J51" s="8"/>
      <c r="K51" s="8"/>
      <c r="L51" s="8"/>
    </row>
    <row r="52" spans="3:9" ht="13.5">
      <c r="C52" s="21"/>
      <c r="I52" s="1"/>
    </row>
    <row r="53" spans="2:9" ht="12">
      <c r="B53" s="22" t="s">
        <v>18</v>
      </c>
      <c r="I53" s="1"/>
    </row>
    <row r="54" ht="12">
      <c r="B54" s="22" t="s">
        <v>17</v>
      </c>
    </row>
  </sheetData>
  <hyperlinks>
    <hyperlink ref="D1" location="CONTENIDO!A1" display="CONTENIDO!A1"/>
  </hyperlinks>
  <printOptions/>
  <pageMargins left="0.75" right="0.75" top="1" bottom="1" header="0" footer="0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1.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56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/>
      <c r="D8" s="62" t="s">
        <v>20</v>
      </c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26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15647714.703947447</v>
      </c>
      <c r="F10" s="70">
        <v>0</v>
      </c>
      <c r="G10" s="70">
        <v>10097.855811186037</v>
      </c>
      <c r="H10" s="70">
        <v>144535.41377279337</v>
      </c>
      <c r="I10" s="70">
        <v>238501.58546993136</v>
      </c>
      <c r="J10" s="71">
        <v>16040849.559001358</v>
      </c>
    </row>
    <row r="11" spans="2:10" ht="32.25" customHeight="1">
      <c r="B11" s="72"/>
      <c r="C11" s="68" t="s">
        <v>22</v>
      </c>
      <c r="D11" s="70">
        <v>299.4315146707055</v>
      </c>
      <c r="E11" s="69"/>
      <c r="F11" s="70">
        <v>0</v>
      </c>
      <c r="G11" s="70">
        <v>180977.38393855252</v>
      </c>
      <c r="H11" s="70">
        <v>12135714.903898165</v>
      </c>
      <c r="I11" s="70">
        <v>17551.37256740351</v>
      </c>
      <c r="J11" s="71">
        <v>12334543.091918793</v>
      </c>
    </row>
    <row r="12" spans="2:10" ht="32.25" customHeight="1">
      <c r="B12" s="73" t="s">
        <v>58</v>
      </c>
      <c r="C12" s="68" t="s">
        <v>23</v>
      </c>
      <c r="D12" s="70">
        <v>43053.225631964226</v>
      </c>
      <c r="E12" s="70">
        <v>106090.67362638684</v>
      </c>
      <c r="F12" s="69"/>
      <c r="G12" s="70">
        <v>0</v>
      </c>
      <c r="H12" s="70">
        <v>0</v>
      </c>
      <c r="I12" s="70">
        <v>0</v>
      </c>
      <c r="J12" s="71">
        <v>149143.89925835107</v>
      </c>
    </row>
    <row r="13" spans="2:10" ht="32.25" customHeight="1">
      <c r="B13" s="73" t="s">
        <v>59</v>
      </c>
      <c r="C13" s="68" t="s">
        <v>24</v>
      </c>
      <c r="D13" s="70">
        <v>0</v>
      </c>
      <c r="E13" s="70">
        <v>18786.971650259035</v>
      </c>
      <c r="F13" s="70">
        <v>0</v>
      </c>
      <c r="G13" s="69"/>
      <c r="H13" s="70">
        <v>0</v>
      </c>
      <c r="I13" s="70">
        <v>13321.572488069909</v>
      </c>
      <c r="J13" s="71">
        <v>32108.544138328944</v>
      </c>
    </row>
    <row r="14" spans="2:10" ht="32.25" customHeight="1">
      <c r="B14" s="72"/>
      <c r="C14" s="68" t="s">
        <v>25</v>
      </c>
      <c r="D14" s="70">
        <v>463.7135456108086</v>
      </c>
      <c r="E14" s="70">
        <v>0</v>
      </c>
      <c r="F14" s="70">
        <v>0</v>
      </c>
      <c r="G14" s="70">
        <v>266.4207024629476</v>
      </c>
      <c r="H14" s="74">
        <v>0</v>
      </c>
      <c r="I14" s="70">
        <v>153931.2066940728</v>
      </c>
      <c r="J14" s="71">
        <v>154661.34094214658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43816.37069224574</v>
      </c>
      <c r="E16" s="78">
        <v>15772592.349224094</v>
      </c>
      <c r="F16" s="78">
        <v>0</v>
      </c>
      <c r="G16" s="78">
        <v>191341.66045220153</v>
      </c>
      <c r="H16" s="78">
        <v>12280250.317670958</v>
      </c>
      <c r="I16" s="78">
        <v>423305.7372194776</v>
      </c>
      <c r="J16" s="78">
        <v>28711306.43525898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16499958.58339644</v>
      </c>
      <c r="E22" s="86">
        <v>20452739.857145317</v>
      </c>
      <c r="F22" s="86">
        <v>1050694.8934876614</v>
      </c>
      <c r="G22" s="86">
        <v>1243839.916902881</v>
      </c>
      <c r="H22" s="86">
        <v>22578532.134921208</v>
      </c>
      <c r="I22" s="86">
        <v>653125.8639549001</v>
      </c>
      <c r="J22" s="86">
        <v>62478891.249808416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45937.52685322082</v>
      </c>
      <c r="E24" s="89">
        <v>21435.777787794646</v>
      </c>
      <c r="F24" s="89">
        <v>0</v>
      </c>
      <c r="G24" s="89">
        <v>307889.56617143267</v>
      </c>
      <c r="H24" s="89">
        <v>9267540.252923924</v>
      </c>
      <c r="I24" s="89">
        <v>0</v>
      </c>
      <c r="J24" s="89">
        <v>9642803.123736372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16454021.05654322</v>
      </c>
      <c r="E26" s="86">
        <v>20431304.079357523</v>
      </c>
      <c r="F26" s="86">
        <v>1050694.8934876614</v>
      </c>
      <c r="G26" s="86">
        <v>935950.3507314485</v>
      </c>
      <c r="H26" s="86">
        <v>13310991.881997284</v>
      </c>
      <c r="I26" s="86">
        <v>653125.8639549001</v>
      </c>
      <c r="J26" s="86">
        <v>52836088.126072034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41</v>
      </c>
      <c r="C28" s="59"/>
      <c r="D28" s="89">
        <v>16040849.559001358</v>
      </c>
      <c r="E28" s="89">
        <v>12334543.091918793</v>
      </c>
      <c r="F28" s="89">
        <v>149143.89925835107</v>
      </c>
      <c r="G28" s="89">
        <v>32108.544138328944</v>
      </c>
      <c r="H28" s="89">
        <v>154661.34094214658</v>
      </c>
      <c r="I28" s="89">
        <v>0</v>
      </c>
      <c r="J28" s="89">
        <v>28711306.43525898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413171.4975418616</v>
      </c>
      <c r="E30" s="95">
        <v>8096760.987438731</v>
      </c>
      <c r="F30" s="95">
        <v>901550.9942293103</v>
      </c>
      <c r="G30" s="95">
        <v>903841.8065931195</v>
      </c>
      <c r="H30" s="95">
        <v>13156330.541055137</v>
      </c>
      <c r="I30" s="95">
        <v>653125.8639549001</v>
      </c>
      <c r="J30" s="95">
        <v>24124781.690813053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1.7126434669425477</v>
      </c>
      <c r="E32" s="99">
        <v>33.56200728034797</v>
      </c>
      <c r="F32" s="99">
        <v>3.737032756539428</v>
      </c>
      <c r="G32" s="99">
        <v>3.74652843775706</v>
      </c>
      <c r="H32" s="99">
        <v>54.53450609281656</v>
      </c>
      <c r="I32" s="99">
        <v>2.7072819655964664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37</v>
      </c>
      <c r="C37" s="102"/>
      <c r="D37" s="86">
        <v>16454021.05654322</v>
      </c>
      <c r="E37" s="86">
        <v>20431304.079357523</v>
      </c>
      <c r="F37" s="86">
        <v>1050694.8934876614</v>
      </c>
      <c r="G37" s="86">
        <v>935950.3507314485</v>
      </c>
      <c r="H37" s="86">
        <v>13310991.881997284</v>
      </c>
      <c r="I37" s="86">
        <v>653125.8639549001</v>
      </c>
      <c r="J37" s="86">
        <v>52836088.126072034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43816.37069224574</v>
      </c>
      <c r="E39" s="89">
        <v>15772592.349224094</v>
      </c>
      <c r="F39" s="89">
        <v>0</v>
      </c>
      <c r="G39" s="89">
        <v>191341.66045220153</v>
      </c>
      <c r="H39" s="89">
        <v>12280250.317670958</v>
      </c>
      <c r="I39" s="89">
        <v>423305.7372194776</v>
      </c>
      <c r="J39" s="89">
        <v>28711306.43525898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16410204.685850974</v>
      </c>
      <c r="E41" s="86">
        <v>4658711.730133429</v>
      </c>
      <c r="F41" s="86">
        <v>1050694.8934876614</v>
      </c>
      <c r="G41" s="86">
        <v>744608.690279247</v>
      </c>
      <c r="H41" s="86">
        <v>1030741.5643263254</v>
      </c>
      <c r="I41" s="86">
        <v>229820.12673542247</v>
      </c>
      <c r="J41" s="86">
        <v>24124781.690813053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68.02218936596694</v>
      </c>
      <c r="E43" s="99">
        <v>19.310896943401197</v>
      </c>
      <c r="F43" s="99">
        <v>4.3552514047734405</v>
      </c>
      <c r="G43" s="99">
        <v>3.086488822250363</v>
      </c>
      <c r="H43" s="99">
        <v>4.272542556183385</v>
      </c>
      <c r="I43" s="99">
        <v>0.9526309074247091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1.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55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/>
      <c r="D8" s="62" t="s">
        <v>20</v>
      </c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26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17559652.592712127</v>
      </c>
      <c r="F10" s="70">
        <v>0</v>
      </c>
      <c r="G10" s="70">
        <v>1544.3257786111812</v>
      </c>
      <c r="H10" s="70">
        <v>34755.13696464847</v>
      </c>
      <c r="I10" s="70">
        <v>256655.42165206207</v>
      </c>
      <c r="J10" s="71">
        <v>17852607.47710745</v>
      </c>
    </row>
    <row r="11" spans="2:10" ht="32.25" customHeight="1">
      <c r="B11" s="72"/>
      <c r="C11" s="68" t="s">
        <v>22</v>
      </c>
      <c r="D11" s="70">
        <v>2612.743506064212</v>
      </c>
      <c r="E11" s="69"/>
      <c r="F11" s="70">
        <v>0</v>
      </c>
      <c r="G11" s="70">
        <v>201715.408838484</v>
      </c>
      <c r="H11" s="70">
        <v>12889974.478477757</v>
      </c>
      <c r="I11" s="70">
        <v>17907.85035399613</v>
      </c>
      <c r="J11" s="71">
        <v>13112210.481176302</v>
      </c>
    </row>
    <row r="12" spans="2:10" ht="32.25" customHeight="1">
      <c r="B12" s="73" t="s">
        <v>58</v>
      </c>
      <c r="C12" s="68" t="s">
        <v>23</v>
      </c>
      <c r="D12" s="70">
        <v>40563.07021023404</v>
      </c>
      <c r="E12" s="70">
        <v>100886.83096534564</v>
      </c>
      <c r="F12" s="69"/>
      <c r="G12" s="70">
        <v>0</v>
      </c>
      <c r="H12" s="70">
        <v>0</v>
      </c>
      <c r="I12" s="70">
        <v>0</v>
      </c>
      <c r="J12" s="71">
        <v>141449.90117557967</v>
      </c>
    </row>
    <row r="13" spans="2:10" ht="32.25" customHeight="1">
      <c r="B13" s="73" t="s">
        <v>59</v>
      </c>
      <c r="C13" s="68" t="s">
        <v>24</v>
      </c>
      <c r="D13" s="70">
        <v>0</v>
      </c>
      <c r="E13" s="70">
        <v>18407.156689865733</v>
      </c>
      <c r="F13" s="70">
        <v>0</v>
      </c>
      <c r="G13" s="69"/>
      <c r="H13" s="70">
        <v>0</v>
      </c>
      <c r="I13" s="70">
        <v>9777.741582825478</v>
      </c>
      <c r="J13" s="71">
        <v>28184.89827269121</v>
      </c>
    </row>
    <row r="14" spans="2:10" ht="32.25" customHeight="1">
      <c r="B14" s="72"/>
      <c r="C14" s="68" t="s">
        <v>25</v>
      </c>
      <c r="D14" s="70">
        <v>237.5285060041109</v>
      </c>
      <c r="E14" s="70">
        <v>0</v>
      </c>
      <c r="F14" s="70">
        <v>0</v>
      </c>
      <c r="G14" s="70">
        <v>240.3447766038008</v>
      </c>
      <c r="H14" s="74">
        <v>0</v>
      </c>
      <c r="I14" s="70">
        <v>173251.16568100682</v>
      </c>
      <c r="J14" s="71">
        <v>173729.03896361473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43413.34222230236</v>
      </c>
      <c r="E16" s="78">
        <v>17678946.580367338</v>
      </c>
      <c r="F16" s="78">
        <v>0</v>
      </c>
      <c r="G16" s="78">
        <v>203500.07939369898</v>
      </c>
      <c r="H16" s="78">
        <v>12924729.615442406</v>
      </c>
      <c r="I16" s="78">
        <v>457592.17926989053</v>
      </c>
      <c r="J16" s="78">
        <v>31308181.79669564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18335483.813469883</v>
      </c>
      <c r="E22" s="86">
        <v>21783484.589034278</v>
      </c>
      <c r="F22" s="86">
        <v>1105703.771503011</v>
      </c>
      <c r="G22" s="86">
        <v>1325475.6115066565</v>
      </c>
      <c r="H22" s="86">
        <v>23775899.016338404</v>
      </c>
      <c r="I22" s="86">
        <v>634451.4933708367</v>
      </c>
      <c r="J22" s="86">
        <v>66960498.295223065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46135.96689024317</v>
      </c>
      <c r="E24" s="89">
        <v>32963.990738403474</v>
      </c>
      <c r="F24" s="89">
        <v>0</v>
      </c>
      <c r="G24" s="89">
        <v>325222.0348887527</v>
      </c>
      <c r="H24" s="89">
        <v>9561956.929555371</v>
      </c>
      <c r="I24" s="89">
        <v>0</v>
      </c>
      <c r="J24" s="89">
        <v>9966278.92207277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18289347.84657964</v>
      </c>
      <c r="E26" s="86">
        <v>21750520.598295875</v>
      </c>
      <c r="F26" s="86">
        <v>1105703.771503011</v>
      </c>
      <c r="G26" s="86">
        <v>1000253.5766179038</v>
      </c>
      <c r="H26" s="86">
        <v>14213942.086783033</v>
      </c>
      <c r="I26" s="86">
        <v>634451.4933708367</v>
      </c>
      <c r="J26" s="86">
        <v>56994219.3731503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41</v>
      </c>
      <c r="C28" s="59"/>
      <c r="D28" s="89">
        <v>17852607.47710745</v>
      </c>
      <c r="E28" s="89">
        <v>13112210.481176302</v>
      </c>
      <c r="F28" s="89">
        <v>141449.90117557967</v>
      </c>
      <c r="G28" s="89">
        <v>28184.89827269121</v>
      </c>
      <c r="H28" s="89">
        <v>173729.03896361473</v>
      </c>
      <c r="I28" s="89">
        <v>0</v>
      </c>
      <c r="J28" s="89">
        <v>31308181.79669564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436740.36947219074</v>
      </c>
      <c r="E30" s="95">
        <v>8638310.117119573</v>
      </c>
      <c r="F30" s="95">
        <v>964253.8703274314</v>
      </c>
      <c r="G30" s="95">
        <v>972068.6783452126</v>
      </c>
      <c r="H30" s="95">
        <v>14040213.047819419</v>
      </c>
      <c r="I30" s="95">
        <v>634451.4933708367</v>
      </c>
      <c r="J30" s="95">
        <v>25686037.576454658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1.7003026183864685</v>
      </c>
      <c r="E32" s="99">
        <v>33.630372498707075</v>
      </c>
      <c r="F32" s="99">
        <v>3.7540000767238757</v>
      </c>
      <c r="G32" s="99">
        <v>3.7844244191103584</v>
      </c>
      <c r="H32" s="99">
        <v>54.66087560616788</v>
      </c>
      <c r="I32" s="99">
        <v>2.470024780904364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37</v>
      </c>
      <c r="C37" s="102"/>
      <c r="D37" s="86">
        <v>18289347.84657964</v>
      </c>
      <c r="E37" s="86">
        <v>21750520.598295875</v>
      </c>
      <c r="F37" s="86">
        <v>1105703.771503011</v>
      </c>
      <c r="G37" s="86">
        <v>1000253.5766179038</v>
      </c>
      <c r="H37" s="86">
        <v>14213942.086783033</v>
      </c>
      <c r="I37" s="86">
        <v>634451.4933708367</v>
      </c>
      <c r="J37" s="86">
        <v>56994219.3731503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43413.34222230236</v>
      </c>
      <c r="E39" s="89">
        <v>17678946.580367338</v>
      </c>
      <c r="F39" s="89">
        <v>0</v>
      </c>
      <c r="G39" s="89">
        <v>203500.07939369898</v>
      </c>
      <c r="H39" s="89">
        <v>12924729.615442406</v>
      </c>
      <c r="I39" s="89">
        <v>457592.17926989053</v>
      </c>
      <c r="J39" s="89">
        <v>31308181.79669564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18245934.504357338</v>
      </c>
      <c r="E41" s="86">
        <v>4071574.017928537</v>
      </c>
      <c r="F41" s="86">
        <v>1105703.771503011</v>
      </c>
      <c r="G41" s="86">
        <v>796753.4972242048</v>
      </c>
      <c r="H41" s="86">
        <v>1289212.4713406265</v>
      </c>
      <c r="I41" s="86">
        <v>176859.31410094618</v>
      </c>
      <c r="J41" s="86">
        <v>25686037.576454658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71.03444604894077</v>
      </c>
      <c r="E43" s="99">
        <v>15.85131223844655</v>
      </c>
      <c r="F43" s="99">
        <v>4.304687977707252</v>
      </c>
      <c r="G43" s="99">
        <v>3.1018933724310838</v>
      </c>
      <c r="H43" s="99">
        <v>5.019117750269099</v>
      </c>
      <c r="I43" s="99">
        <v>0.6885426122052624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1.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54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/>
      <c r="D8" s="62" t="s">
        <v>20</v>
      </c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26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19831954.64644261</v>
      </c>
      <c r="F10" s="70">
        <v>0</v>
      </c>
      <c r="G10" s="70">
        <v>6022.332810452803</v>
      </c>
      <c r="H10" s="70">
        <v>47632.60692005337</v>
      </c>
      <c r="I10" s="70">
        <v>266096.47262389865</v>
      </c>
      <c r="J10" s="71">
        <v>20151706.058797017</v>
      </c>
    </row>
    <row r="11" spans="2:10" ht="32.25" customHeight="1">
      <c r="B11" s="72"/>
      <c r="C11" s="68" t="s">
        <v>22</v>
      </c>
      <c r="D11" s="70">
        <v>17890.05626074309</v>
      </c>
      <c r="E11" s="69"/>
      <c r="F11" s="70">
        <v>0</v>
      </c>
      <c r="G11" s="70">
        <v>216545.05712620053</v>
      </c>
      <c r="H11" s="70">
        <v>13249129.107887683</v>
      </c>
      <c r="I11" s="70">
        <v>18052.672736888922</v>
      </c>
      <c r="J11" s="71">
        <v>13501616.894011516</v>
      </c>
    </row>
    <row r="12" spans="2:10" ht="32.25" customHeight="1">
      <c r="B12" s="73" t="s">
        <v>58</v>
      </c>
      <c r="C12" s="68" t="s">
        <v>23</v>
      </c>
      <c r="D12" s="70">
        <v>46304.55687377544</v>
      </c>
      <c r="E12" s="70">
        <v>108703.9513059993</v>
      </c>
      <c r="F12" s="69"/>
      <c r="G12" s="70">
        <v>0</v>
      </c>
      <c r="H12" s="70">
        <v>0</v>
      </c>
      <c r="I12" s="70">
        <v>0</v>
      </c>
      <c r="J12" s="71">
        <v>155008.50817977474</v>
      </c>
    </row>
    <row r="13" spans="2:10" ht="32.25" customHeight="1">
      <c r="B13" s="73" t="s">
        <v>59</v>
      </c>
      <c r="C13" s="68" t="s">
        <v>24</v>
      </c>
      <c r="D13" s="70">
        <v>0</v>
      </c>
      <c r="E13" s="70">
        <v>18664.641496279735</v>
      </c>
      <c r="F13" s="70">
        <v>0</v>
      </c>
      <c r="G13" s="69"/>
      <c r="H13" s="70">
        <v>0</v>
      </c>
      <c r="I13" s="70">
        <v>11835.004898248651</v>
      </c>
      <c r="J13" s="71">
        <v>30499.646394528387</v>
      </c>
    </row>
    <row r="14" spans="2:10" ht="32.25" customHeight="1">
      <c r="B14" s="72"/>
      <c r="C14" s="68" t="s">
        <v>25</v>
      </c>
      <c r="D14" s="70">
        <v>412.9672448403111</v>
      </c>
      <c r="E14" s="70">
        <v>0</v>
      </c>
      <c r="F14" s="70">
        <v>0</v>
      </c>
      <c r="G14" s="70">
        <v>989.49026961403</v>
      </c>
      <c r="H14" s="74"/>
      <c r="I14" s="70">
        <v>146604.20561826116</v>
      </c>
      <c r="J14" s="71">
        <v>148006.6631327155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64607.58037935884</v>
      </c>
      <c r="E16" s="78">
        <v>19959323.23924489</v>
      </c>
      <c r="F16" s="78">
        <v>0</v>
      </c>
      <c r="G16" s="78">
        <v>223556.88020626735</v>
      </c>
      <c r="H16" s="78">
        <v>13296761.714807738</v>
      </c>
      <c r="I16" s="78">
        <v>442588.35587729735</v>
      </c>
      <c r="J16" s="78">
        <v>33986837.770515546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20678609.194012716</v>
      </c>
      <c r="E22" s="86">
        <v>22395700.179714996</v>
      </c>
      <c r="F22" s="86">
        <v>1232352.6369388488</v>
      </c>
      <c r="G22" s="86">
        <v>1360855.4552481472</v>
      </c>
      <c r="H22" s="86">
        <v>24819741.4972895</v>
      </c>
      <c r="I22" s="86">
        <v>692630.389576046</v>
      </c>
      <c r="J22" s="86">
        <v>71179889.35278025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60209.62701188802</v>
      </c>
      <c r="E24" s="89">
        <v>56296.95395045256</v>
      </c>
      <c r="F24" s="89">
        <v>0</v>
      </c>
      <c r="G24" s="89">
        <v>302748.3520067794</v>
      </c>
      <c r="H24" s="89">
        <v>9897269.423617372</v>
      </c>
      <c r="I24" s="89">
        <v>0</v>
      </c>
      <c r="J24" s="89">
        <v>10316524.356586492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20618399.56700083</v>
      </c>
      <c r="E26" s="86">
        <v>22339403.225764543</v>
      </c>
      <c r="F26" s="86">
        <v>1232352.6369388488</v>
      </c>
      <c r="G26" s="86">
        <v>1058107.1032413677</v>
      </c>
      <c r="H26" s="86">
        <v>14922472.073672129</v>
      </c>
      <c r="I26" s="86">
        <v>692630.389576046</v>
      </c>
      <c r="J26" s="86">
        <v>60863364.99619377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41</v>
      </c>
      <c r="C28" s="59"/>
      <c r="D28" s="89">
        <v>20151706.058797017</v>
      </c>
      <c r="E28" s="89">
        <v>13501616.894011516</v>
      </c>
      <c r="F28" s="89">
        <v>155008.50817977474</v>
      </c>
      <c r="G28" s="89">
        <v>30499.646394528387</v>
      </c>
      <c r="H28" s="89">
        <v>148006.6631327155</v>
      </c>
      <c r="I28" s="89">
        <v>0</v>
      </c>
      <c r="J28" s="89">
        <v>33986837.770515546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466693.50820381194</v>
      </c>
      <c r="E30" s="95">
        <v>8837786.331753027</v>
      </c>
      <c r="F30" s="95">
        <v>1077344.128759074</v>
      </c>
      <c r="G30" s="95">
        <v>1027607.4568468394</v>
      </c>
      <c r="H30" s="95">
        <v>14774465.410539413</v>
      </c>
      <c r="I30" s="95">
        <v>692630.389576046</v>
      </c>
      <c r="J30" s="95">
        <v>26876527.22567822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1.7364353076015204</v>
      </c>
      <c r="E32" s="99">
        <v>32.88291771307893</v>
      </c>
      <c r="F32" s="99">
        <v>4.008494548840982</v>
      </c>
      <c r="G32" s="99">
        <v>3.823438378843262</v>
      </c>
      <c r="H32" s="99">
        <v>54.97163114296878</v>
      </c>
      <c r="I32" s="99">
        <v>2.5770829086664775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33</v>
      </c>
      <c r="C37" s="102"/>
      <c r="D37" s="86">
        <v>20618399.56700083</v>
      </c>
      <c r="E37" s="86">
        <v>22339403.225764543</v>
      </c>
      <c r="F37" s="86">
        <v>1232352.6369388488</v>
      </c>
      <c r="G37" s="86">
        <v>1058107.1032413677</v>
      </c>
      <c r="H37" s="86">
        <v>14922472.073672129</v>
      </c>
      <c r="I37" s="86">
        <v>692630.389576046</v>
      </c>
      <c r="J37" s="86">
        <v>60863364.99619377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64607.58037935884</v>
      </c>
      <c r="E39" s="89">
        <v>19959323.23924489</v>
      </c>
      <c r="F39" s="89">
        <v>0</v>
      </c>
      <c r="G39" s="89">
        <v>223556.88020626735</v>
      </c>
      <c r="H39" s="89">
        <v>13296761.714807738</v>
      </c>
      <c r="I39" s="89">
        <v>442588.35587729735</v>
      </c>
      <c r="J39" s="89">
        <v>33986837.770515546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20553791.98662147</v>
      </c>
      <c r="E41" s="86">
        <v>2380079.9865196534</v>
      </c>
      <c r="F41" s="86">
        <v>1232352.6369388488</v>
      </c>
      <c r="G41" s="86">
        <v>834550.2230351004</v>
      </c>
      <c r="H41" s="86">
        <v>1625710.3588643912</v>
      </c>
      <c r="I41" s="86">
        <v>250042.03369874868</v>
      </c>
      <c r="J41" s="86">
        <v>26876527.22567822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76.47488015856484</v>
      </c>
      <c r="E43" s="99">
        <v>8.85560834007487</v>
      </c>
      <c r="F43" s="99">
        <v>4.585237618651272</v>
      </c>
      <c r="G43" s="99">
        <v>3.1051267004382885</v>
      </c>
      <c r="H43" s="99">
        <v>6.048811087881786</v>
      </c>
      <c r="I43" s="99">
        <v>0.9303360943889168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1.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53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/>
      <c r="D8" s="62" t="s">
        <v>20</v>
      </c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26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22032647.987060208</v>
      </c>
      <c r="F10" s="70">
        <v>0</v>
      </c>
      <c r="G10" s="70">
        <v>6362.199487937687</v>
      </c>
      <c r="H10" s="70">
        <v>56934.44419001599</v>
      </c>
      <c r="I10" s="70">
        <v>281102.6993136442</v>
      </c>
      <c r="J10" s="71">
        <v>22377047.330051806</v>
      </c>
    </row>
    <row r="11" spans="2:10" ht="32.25" customHeight="1">
      <c r="B11" s="72"/>
      <c r="C11" s="68" t="s">
        <v>22</v>
      </c>
      <c r="D11" s="70">
        <v>6508.551957496424</v>
      </c>
      <c r="E11" s="69"/>
      <c r="F11" s="70">
        <v>0</v>
      </c>
      <c r="G11" s="70">
        <v>238021.17804983593</v>
      </c>
      <c r="H11" s="70">
        <v>14493097.060533939</v>
      </c>
      <c r="I11" s="70">
        <v>19841.68511172815</v>
      </c>
      <c r="J11" s="71">
        <v>14757468.475652998</v>
      </c>
    </row>
    <row r="12" spans="2:10" ht="32.25" customHeight="1">
      <c r="B12" s="73" t="s">
        <v>58</v>
      </c>
      <c r="C12" s="68" t="s">
        <v>23</v>
      </c>
      <c r="D12" s="70">
        <v>42885.28481963627</v>
      </c>
      <c r="E12" s="70">
        <v>107403.77676006395</v>
      </c>
      <c r="F12" s="69"/>
      <c r="G12" s="70">
        <v>0</v>
      </c>
      <c r="H12" s="70">
        <v>0</v>
      </c>
      <c r="I12" s="70">
        <v>0</v>
      </c>
      <c r="J12" s="71">
        <v>150289.0615797002</v>
      </c>
    </row>
    <row r="13" spans="2:10" ht="32.25" customHeight="1">
      <c r="B13" s="73" t="s">
        <v>59</v>
      </c>
      <c r="C13" s="68" t="s">
        <v>24</v>
      </c>
      <c r="D13" s="70">
        <v>3338.6222398519108</v>
      </c>
      <c r="E13" s="70">
        <v>18956.64289063419</v>
      </c>
      <c r="F13" s="70">
        <v>0</v>
      </c>
      <c r="G13" s="69"/>
      <c r="H13" s="70">
        <v>0</v>
      </c>
      <c r="I13" s="70">
        <v>12423.055811499</v>
      </c>
      <c r="J13" s="71">
        <v>34718.3209419851</v>
      </c>
    </row>
    <row r="14" spans="2:10" ht="32.25" customHeight="1">
      <c r="B14" s="72"/>
      <c r="C14" s="68" t="s">
        <v>25</v>
      </c>
      <c r="D14" s="70">
        <v>194.34455422932217</v>
      </c>
      <c r="E14" s="70">
        <v>0</v>
      </c>
      <c r="F14" s="70">
        <v>0</v>
      </c>
      <c r="G14" s="70">
        <v>908.7546728691116</v>
      </c>
      <c r="H14" s="74"/>
      <c r="I14" s="70">
        <v>166512.886246439</v>
      </c>
      <c r="J14" s="71">
        <v>167615.98547353744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52926.80357121392</v>
      </c>
      <c r="E16" s="78">
        <v>22159008.406710908</v>
      </c>
      <c r="F16" s="78">
        <v>0</v>
      </c>
      <c r="G16" s="78">
        <v>245292.13221064274</v>
      </c>
      <c r="H16" s="78">
        <v>14550031.504723955</v>
      </c>
      <c r="I16" s="78">
        <v>479880.3264833104</v>
      </c>
      <c r="J16" s="78">
        <v>37487139.17370002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22921949.117781844</v>
      </c>
      <c r="E22" s="86">
        <v>24368393.02934432</v>
      </c>
      <c r="F22" s="86">
        <v>1269858.3086039685</v>
      </c>
      <c r="G22" s="86">
        <v>1443381.9269586557</v>
      </c>
      <c r="H22" s="86">
        <v>26407504.285333984</v>
      </c>
      <c r="I22" s="86">
        <v>771976.007596793</v>
      </c>
      <c r="J22" s="86">
        <v>77183062.67561957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80459.20329835443</v>
      </c>
      <c r="E24" s="89">
        <v>101102.73378168837</v>
      </c>
      <c r="F24" s="89">
        <v>0</v>
      </c>
      <c r="G24" s="89">
        <v>331143.40638125147</v>
      </c>
      <c r="H24" s="89">
        <v>10567287.413310014</v>
      </c>
      <c r="I24" s="89">
        <v>0</v>
      </c>
      <c r="J24" s="89">
        <v>11079992.756771307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22841489.91448349</v>
      </c>
      <c r="E26" s="86">
        <v>24267290.295562632</v>
      </c>
      <c r="F26" s="86">
        <v>1269858.3086039685</v>
      </c>
      <c r="G26" s="86">
        <v>1112238.5205774042</v>
      </c>
      <c r="H26" s="86">
        <v>15840216.87202397</v>
      </c>
      <c r="I26" s="86">
        <v>771976.007596793</v>
      </c>
      <c r="J26" s="86">
        <v>66103069.91884826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41</v>
      </c>
      <c r="C28" s="59"/>
      <c r="D28" s="89">
        <v>22377047.330051806</v>
      </c>
      <c r="E28" s="89">
        <v>14757468.475652998</v>
      </c>
      <c r="F28" s="89">
        <v>150289.0615797002</v>
      </c>
      <c r="G28" s="89">
        <v>34718.3209419851</v>
      </c>
      <c r="H28" s="89">
        <v>167615.98547353744</v>
      </c>
      <c r="I28" s="89">
        <v>0</v>
      </c>
      <c r="J28" s="89">
        <v>37487139.17370002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464442.5844316855</v>
      </c>
      <c r="E30" s="95">
        <v>9509821.819909634</v>
      </c>
      <c r="F30" s="95">
        <v>1119569.2470242684</v>
      </c>
      <c r="G30" s="95">
        <v>1077520.199635419</v>
      </c>
      <c r="H30" s="95">
        <v>15672600.886550432</v>
      </c>
      <c r="I30" s="95">
        <v>771976.007596793</v>
      </c>
      <c r="J30" s="95">
        <v>28615930.74514824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1.6230210667197347</v>
      </c>
      <c r="E32" s="99">
        <v>33.232614044965146</v>
      </c>
      <c r="F32" s="99">
        <v>3.912398506255431</v>
      </c>
      <c r="G32" s="99">
        <v>3.7654557149713184</v>
      </c>
      <c r="H32" s="99">
        <v>54.768796535502105</v>
      </c>
      <c r="I32" s="99">
        <v>2.6977141315862303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33</v>
      </c>
      <c r="C37" s="102"/>
      <c r="D37" s="86">
        <v>22841489.91448349</v>
      </c>
      <c r="E37" s="86">
        <v>24267290.295562632</v>
      </c>
      <c r="F37" s="86">
        <v>1269858.3086039685</v>
      </c>
      <c r="G37" s="86">
        <v>1112238.5205774042</v>
      </c>
      <c r="H37" s="86">
        <v>15840216.87202397</v>
      </c>
      <c r="I37" s="86">
        <v>771976.007596793</v>
      </c>
      <c r="J37" s="86">
        <v>66103069.91884826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52926.80357121392</v>
      </c>
      <c r="E39" s="89">
        <v>22159008.406710908</v>
      </c>
      <c r="F39" s="89">
        <v>0</v>
      </c>
      <c r="G39" s="89">
        <v>245292.13221064274</v>
      </c>
      <c r="H39" s="89">
        <v>14550204.554529829</v>
      </c>
      <c r="I39" s="89">
        <v>479880.3264833104</v>
      </c>
      <c r="J39" s="89">
        <v>37487139.17370002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22788563.11091228</v>
      </c>
      <c r="E41" s="86">
        <v>2108281.8888517246</v>
      </c>
      <c r="F41" s="86">
        <v>1269858.3086039685</v>
      </c>
      <c r="G41" s="86">
        <v>866946.3883667614</v>
      </c>
      <c r="H41" s="86">
        <v>1290012.317494141</v>
      </c>
      <c r="I41" s="86">
        <v>292095.6811134826</v>
      </c>
      <c r="J41" s="86">
        <v>28615930.74514824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79.6359318655956</v>
      </c>
      <c r="E43" s="99">
        <v>7.367511151840407</v>
      </c>
      <c r="F43" s="99">
        <v>4.437592192660969</v>
      </c>
      <c r="G43" s="99">
        <v>3.0295935368579614</v>
      </c>
      <c r="H43" s="99">
        <v>4.508021524733594</v>
      </c>
      <c r="I43" s="99">
        <v>1.0207449959075914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E1">
      <selection activeCell="A1" sqref="A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1.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52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/>
      <c r="D8" s="62" t="s">
        <v>20</v>
      </c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26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24145596.74176313</v>
      </c>
      <c r="F10" s="70">
        <v>0</v>
      </c>
      <c r="G10" s="70">
        <v>23984.964173668457</v>
      </c>
      <c r="H10" s="70">
        <v>29092.44316829541</v>
      </c>
      <c r="I10" s="70">
        <v>302800.381829</v>
      </c>
      <c r="J10" s="71">
        <v>24501474.53093409</v>
      </c>
    </row>
    <row r="11" spans="2:10" ht="32.25" customHeight="1">
      <c r="B11" s="72"/>
      <c r="C11" s="68" t="s">
        <v>22</v>
      </c>
      <c r="D11" s="70">
        <v>6384.89310398822</v>
      </c>
      <c r="E11" s="69"/>
      <c r="F11" s="70">
        <v>0</v>
      </c>
      <c r="G11" s="70">
        <v>243813.53419756415</v>
      </c>
      <c r="H11" s="70">
        <v>15308271.72442393</v>
      </c>
      <c r="I11" s="70">
        <v>21448.801179173395</v>
      </c>
      <c r="J11" s="71">
        <v>15579918.952904655</v>
      </c>
    </row>
    <row r="12" spans="2:10" ht="32.25" customHeight="1">
      <c r="B12" s="73" t="s">
        <v>58</v>
      </c>
      <c r="C12" s="68" t="s">
        <v>23</v>
      </c>
      <c r="D12" s="70">
        <v>45109.55849650812</v>
      </c>
      <c r="E12" s="70">
        <v>105773.14798120034</v>
      </c>
      <c r="F12" s="69"/>
      <c r="G12" s="70">
        <v>0</v>
      </c>
      <c r="H12" s="70">
        <v>0</v>
      </c>
      <c r="I12" s="70">
        <v>0</v>
      </c>
      <c r="J12" s="71">
        <v>150882.70647770847</v>
      </c>
    </row>
    <row r="13" spans="2:10" ht="32.25" customHeight="1">
      <c r="B13" s="73" t="s">
        <v>59</v>
      </c>
      <c r="C13" s="68" t="s">
        <v>24</v>
      </c>
      <c r="D13" s="70">
        <v>0</v>
      </c>
      <c r="E13" s="70">
        <v>19299.247629007248</v>
      </c>
      <c r="F13" s="70">
        <v>0</v>
      </c>
      <c r="G13" s="69"/>
      <c r="H13" s="70">
        <v>0</v>
      </c>
      <c r="I13" s="70">
        <v>19007.433516041012</v>
      </c>
      <c r="J13" s="71">
        <v>38306.681145048264</v>
      </c>
    </row>
    <row r="14" spans="2:10" ht="32.25" customHeight="1">
      <c r="B14" s="72"/>
      <c r="C14" s="68" t="s">
        <v>25</v>
      </c>
      <c r="D14" s="70">
        <v>539.6388037455074</v>
      </c>
      <c r="E14" s="70">
        <v>940.2153486471218</v>
      </c>
      <c r="F14" s="70">
        <v>0</v>
      </c>
      <c r="G14" s="70">
        <v>0</v>
      </c>
      <c r="H14" s="74"/>
      <c r="I14" s="70">
        <v>175535.0106559446</v>
      </c>
      <c r="J14" s="71">
        <v>177014.86480833724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52034.090404241855</v>
      </c>
      <c r="E16" s="78">
        <v>24271609.35272198</v>
      </c>
      <c r="F16" s="78">
        <v>0</v>
      </c>
      <c r="G16" s="78">
        <v>267798.4983712326</v>
      </c>
      <c r="H16" s="78">
        <v>15337364.167592226</v>
      </c>
      <c r="I16" s="78">
        <v>518791.6271801591</v>
      </c>
      <c r="J16" s="78">
        <v>40447597.73626984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26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25180628.803130973</v>
      </c>
      <c r="E22" s="86">
        <v>25916407.297411997</v>
      </c>
      <c r="F22" s="86">
        <v>1343864.9835893095</v>
      </c>
      <c r="G22" s="86">
        <v>1536725.9507809284</v>
      </c>
      <c r="H22" s="86">
        <v>29372202.113615327</v>
      </c>
      <c r="I22" s="86">
        <v>779296.3350281875</v>
      </c>
      <c r="J22" s="86">
        <v>84129125.48355672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91740.60123447886</v>
      </c>
      <c r="E24" s="89">
        <v>111589.63014916914</v>
      </c>
      <c r="F24" s="89">
        <v>0</v>
      </c>
      <c r="G24" s="89">
        <v>352043.61036034283</v>
      </c>
      <c r="H24" s="89">
        <v>12445391.934147105</v>
      </c>
      <c r="I24" s="89">
        <v>0</v>
      </c>
      <c r="J24" s="89">
        <v>13000765.775891095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25088888.201896496</v>
      </c>
      <c r="E26" s="86">
        <v>25804817.667262826</v>
      </c>
      <c r="F26" s="86">
        <v>1343864.9835893095</v>
      </c>
      <c r="G26" s="86">
        <v>1184682.3404205856</v>
      </c>
      <c r="H26" s="86">
        <v>16926810.179468222</v>
      </c>
      <c r="I26" s="86">
        <v>779296.3350281875</v>
      </c>
      <c r="J26" s="86">
        <v>71128359.70766564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41</v>
      </c>
      <c r="C28" s="59"/>
      <c r="D28" s="89">
        <v>24501474.53093409</v>
      </c>
      <c r="E28" s="89">
        <v>15579918.952904655</v>
      </c>
      <c r="F28" s="89">
        <v>150882.70647770847</v>
      </c>
      <c r="G28" s="89">
        <v>38306.681145048264</v>
      </c>
      <c r="H28" s="89">
        <v>177014.86480833724</v>
      </c>
      <c r="I28" s="89">
        <v>0</v>
      </c>
      <c r="J28" s="89">
        <v>40447597.73626984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587413.6709624045</v>
      </c>
      <c r="E30" s="95">
        <v>10224898.714358171</v>
      </c>
      <c r="F30" s="95">
        <v>1192982.277111601</v>
      </c>
      <c r="G30" s="95">
        <v>1146375.6592755374</v>
      </c>
      <c r="H30" s="95">
        <v>16749795.314659884</v>
      </c>
      <c r="I30" s="95">
        <v>779296.3350281875</v>
      </c>
      <c r="J30" s="95">
        <v>30680761.971395798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1.9145993554855654</v>
      </c>
      <c r="E32" s="99">
        <v>33.326743070758866</v>
      </c>
      <c r="F32" s="99">
        <v>3.888372388612248</v>
      </c>
      <c r="G32" s="99">
        <v>3.736464108500053</v>
      </c>
      <c r="H32" s="99">
        <v>54.59380484186151</v>
      </c>
      <c r="I32" s="99">
        <v>2.540016234781714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33</v>
      </c>
      <c r="C37" s="102"/>
      <c r="D37" s="86">
        <v>25088888.201896496</v>
      </c>
      <c r="E37" s="86">
        <v>25804817.667262826</v>
      </c>
      <c r="F37" s="86">
        <v>1343864.9835893095</v>
      </c>
      <c r="G37" s="86">
        <v>1184682.3404205856</v>
      </c>
      <c r="H37" s="86">
        <v>16926810.179468222</v>
      </c>
      <c r="I37" s="86">
        <v>779296.3350281875</v>
      </c>
      <c r="J37" s="86">
        <v>71128359.70766564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52034.090404241855</v>
      </c>
      <c r="E39" s="89">
        <v>24271609.35272198</v>
      </c>
      <c r="F39" s="89">
        <v>0</v>
      </c>
      <c r="G39" s="89">
        <v>267798.4983712326</v>
      </c>
      <c r="H39" s="89">
        <v>15337364.167592226</v>
      </c>
      <c r="I39" s="89">
        <v>518791.6271801591</v>
      </c>
      <c r="J39" s="89">
        <v>40447597.73626984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25036854.111492254</v>
      </c>
      <c r="E41" s="86">
        <v>1533208.3145408444</v>
      </c>
      <c r="F41" s="86">
        <v>1343864.9835893095</v>
      </c>
      <c r="G41" s="86">
        <v>916883.842049353</v>
      </c>
      <c r="H41" s="86">
        <v>1589446.0118759964</v>
      </c>
      <c r="I41" s="86">
        <v>260504.7078480284</v>
      </c>
      <c r="J41" s="86">
        <v>30680761.971395798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81.60440778763756</v>
      </c>
      <c r="E43" s="99">
        <v>4.997295425616485</v>
      </c>
      <c r="F43" s="99">
        <v>4.380155176205265</v>
      </c>
      <c r="G43" s="99">
        <v>2.988465028685336</v>
      </c>
      <c r="H43" s="99">
        <v>5.180594971395639</v>
      </c>
      <c r="I43" s="99">
        <v>0.8490816104596797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2.57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51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 t="s">
        <v>20</v>
      </c>
      <c r="D8" s="62"/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57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25774199.45905</v>
      </c>
      <c r="F10" s="70">
        <v>0</v>
      </c>
      <c r="G10" s="70">
        <v>10182.65931</v>
      </c>
      <c r="H10" s="70">
        <v>47791.89239</v>
      </c>
      <c r="I10" s="70">
        <v>311499.21134</v>
      </c>
      <c r="J10" s="71">
        <v>26143673.22209</v>
      </c>
    </row>
    <row r="11" spans="2:10" ht="32.25" customHeight="1">
      <c r="B11" s="72"/>
      <c r="C11" s="68" t="s">
        <v>22</v>
      </c>
      <c r="D11" s="70">
        <v>8302.564229999998</v>
      </c>
      <c r="E11" s="69"/>
      <c r="F11" s="70">
        <v>0</v>
      </c>
      <c r="G11" s="70">
        <v>275391.27705000003</v>
      </c>
      <c r="H11" s="70">
        <v>16342663.945690002</v>
      </c>
      <c r="I11" s="70">
        <v>3755.47796</v>
      </c>
      <c r="J11" s="71">
        <v>16630113.264930002</v>
      </c>
    </row>
    <row r="12" spans="2:10" ht="32.25" customHeight="1">
      <c r="B12" s="73" t="s">
        <v>58</v>
      </c>
      <c r="C12" s="68" t="s">
        <v>23</v>
      </c>
      <c r="D12" s="70">
        <v>45223.14377</v>
      </c>
      <c r="E12" s="70">
        <v>106683.45894</v>
      </c>
      <c r="F12" s="69"/>
      <c r="G12" s="70">
        <v>0</v>
      </c>
      <c r="H12" s="70">
        <v>0</v>
      </c>
      <c r="I12" s="70">
        <v>0</v>
      </c>
      <c r="J12" s="71">
        <v>151906.60271</v>
      </c>
    </row>
    <row r="13" spans="2:10" ht="32.25" customHeight="1">
      <c r="B13" s="73" t="s">
        <v>59</v>
      </c>
      <c r="C13" s="68" t="s">
        <v>24</v>
      </c>
      <c r="D13" s="70">
        <v>3.00506</v>
      </c>
      <c r="E13" s="70">
        <v>18728.96344</v>
      </c>
      <c r="F13" s="70">
        <v>0</v>
      </c>
      <c r="G13" s="69"/>
      <c r="H13" s="70">
        <v>0</v>
      </c>
      <c r="I13" s="70">
        <v>12922.617860000002</v>
      </c>
      <c r="J13" s="71">
        <v>31654.58636</v>
      </c>
    </row>
    <row r="14" spans="2:10" ht="32.25" customHeight="1">
      <c r="B14" s="72"/>
      <c r="C14" s="68" t="s">
        <v>25</v>
      </c>
      <c r="D14" s="70">
        <v>199.46995</v>
      </c>
      <c r="E14" s="70">
        <v>968.34115</v>
      </c>
      <c r="F14" s="70">
        <v>0</v>
      </c>
      <c r="G14" s="70">
        <v>0</v>
      </c>
      <c r="H14" s="74"/>
      <c r="I14" s="70">
        <v>87292.62525</v>
      </c>
      <c r="J14" s="71">
        <v>88460.43635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53728.18301</v>
      </c>
      <c r="E16" s="78">
        <v>25900580.22258</v>
      </c>
      <c r="F16" s="78">
        <v>0</v>
      </c>
      <c r="G16" s="78">
        <v>285573.93636000005</v>
      </c>
      <c r="H16" s="78">
        <v>16390455.838080002</v>
      </c>
      <c r="I16" s="78">
        <v>415469.93240999995</v>
      </c>
      <c r="J16" s="78">
        <v>43045808.112440005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57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26717112.91262001</v>
      </c>
      <c r="E22" s="86">
        <v>27751458.803660024</v>
      </c>
      <c r="F22" s="86">
        <v>1390650.3238399997</v>
      </c>
      <c r="G22" s="86">
        <v>1666000.0546000013</v>
      </c>
      <c r="H22" s="86">
        <v>30292918.153730016</v>
      </c>
      <c r="I22" s="86">
        <v>649898.4289599999</v>
      </c>
      <c r="J22" s="86">
        <v>88468038.67741005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60550.80956</v>
      </c>
      <c r="E24" s="89">
        <v>123992.65042</v>
      </c>
      <c r="F24" s="89">
        <v>0</v>
      </c>
      <c r="G24" s="89">
        <v>387776.39223000006</v>
      </c>
      <c r="H24" s="89">
        <v>12177125.059819998</v>
      </c>
      <c r="I24" s="89">
        <v>0</v>
      </c>
      <c r="J24" s="89">
        <v>12749444.912029998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26656562.10306001</v>
      </c>
      <c r="E26" s="86">
        <v>27627466.153240025</v>
      </c>
      <c r="F26" s="86">
        <v>1390650.3238399997</v>
      </c>
      <c r="G26" s="86">
        <v>1278223.6623700012</v>
      </c>
      <c r="H26" s="86">
        <v>18115793.093910016</v>
      </c>
      <c r="I26" s="86">
        <v>649898.4289599999</v>
      </c>
      <c r="J26" s="86">
        <v>75718593.76538005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61</v>
      </c>
      <c r="C28" s="59"/>
      <c r="D28" s="89">
        <v>26143673.22209</v>
      </c>
      <c r="E28" s="89">
        <v>16630113.264930002</v>
      </c>
      <c r="F28" s="89">
        <v>151906.60271</v>
      </c>
      <c r="G28" s="89">
        <v>31654.58636</v>
      </c>
      <c r="H28" s="89">
        <v>88460.43635</v>
      </c>
      <c r="I28" s="89">
        <v>0</v>
      </c>
      <c r="J28" s="89">
        <v>43045808.112440005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512888.8809700124</v>
      </c>
      <c r="E30" s="95">
        <v>10997352.888310023</v>
      </c>
      <c r="F30" s="95">
        <v>1238743.7211299997</v>
      </c>
      <c r="G30" s="95">
        <v>1246569.0760100011</v>
      </c>
      <c r="H30" s="95">
        <v>18027332.657560017</v>
      </c>
      <c r="I30" s="95">
        <v>649898.4289599999</v>
      </c>
      <c r="J30" s="95">
        <v>32672785.65294005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1.5697739593375022</v>
      </c>
      <c r="E32" s="99">
        <v>33.659061107085094</v>
      </c>
      <c r="F32" s="99">
        <v>3.7913624332136853</v>
      </c>
      <c r="G32" s="99">
        <v>3.8153131148700474</v>
      </c>
      <c r="H32" s="99">
        <v>55.17537699127235</v>
      </c>
      <c r="I32" s="99">
        <v>1.989112394221333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33</v>
      </c>
      <c r="C37" s="102"/>
      <c r="D37" s="86">
        <v>26656562.10306001</v>
      </c>
      <c r="E37" s="86">
        <v>27627466.153240025</v>
      </c>
      <c r="F37" s="86">
        <v>1390650.3238399997</v>
      </c>
      <c r="G37" s="86">
        <v>1278223.6623700012</v>
      </c>
      <c r="H37" s="86">
        <v>18115793.093910016</v>
      </c>
      <c r="I37" s="86">
        <v>649898.4289599999</v>
      </c>
      <c r="J37" s="86">
        <v>75718593.76538005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53728.18301</v>
      </c>
      <c r="E39" s="89">
        <v>25900580.22258</v>
      </c>
      <c r="F39" s="89">
        <v>0</v>
      </c>
      <c r="G39" s="89">
        <v>285573.93636000005</v>
      </c>
      <c r="H39" s="89">
        <v>16390455.838080002</v>
      </c>
      <c r="I39" s="89">
        <v>415469.93240999995</v>
      </c>
      <c r="J39" s="89">
        <v>43045808.112440005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26602833.92005001</v>
      </c>
      <c r="E41" s="86">
        <v>1726885.9306600243</v>
      </c>
      <c r="F41" s="86">
        <v>1390650.3238399997</v>
      </c>
      <c r="G41" s="86">
        <v>992649.7260100011</v>
      </c>
      <c r="H41" s="86">
        <v>1725337.2558300141</v>
      </c>
      <c r="I41" s="86">
        <v>234428.49654999998</v>
      </c>
      <c r="J41" s="86">
        <v>32672785.65294005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81.4219950592311</v>
      </c>
      <c r="E43" s="99">
        <v>5.285395463378958</v>
      </c>
      <c r="F43" s="99">
        <v>4.256295556221918</v>
      </c>
      <c r="G43" s="99">
        <v>3.0381545563767314</v>
      </c>
      <c r="H43" s="99">
        <v>5.280655509931275</v>
      </c>
      <c r="I43" s="99">
        <v>0.7175038548600309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3:10" ht="13.5" thickTop="1">
      <c r="C45" s="107"/>
      <c r="D45" s="107"/>
      <c r="E45" s="107"/>
      <c r="F45" s="107"/>
      <c r="G45" s="107"/>
      <c r="H45" s="107"/>
      <c r="I45" s="107"/>
      <c r="J45" s="5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fitToHeight="1" fitToWidth="1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workbookViewId="0" topLeftCell="C36">
      <selection activeCell="D41" sqref="D41"/>
    </sheetView>
  </sheetViews>
  <sheetFormatPr defaultColWidth="11.421875" defaultRowHeight="12.75"/>
  <cols>
    <col min="1" max="1" width="2.421875" style="54" customWidth="1"/>
    <col min="2" max="2" width="15.57421875" style="54" customWidth="1"/>
    <col min="3" max="3" width="19.57421875" style="54" customWidth="1"/>
    <col min="4" max="10" width="14.28125" style="54" customWidth="1"/>
    <col min="11" max="16384" width="12.57421875" style="54" customWidth="1"/>
  </cols>
  <sheetData>
    <row r="1" s="24" customFormat="1" ht="12.75" thickBot="1" thickTop="1">
      <c r="D1" s="37" t="s">
        <v>50</v>
      </c>
    </row>
    <row r="2" spans="2:10" s="24" customFormat="1" ht="15" customHeight="1" thickTop="1">
      <c r="B2" s="33"/>
      <c r="C2" s="33"/>
      <c r="D2" s="33"/>
      <c r="E2" s="33"/>
      <c r="F2" s="33"/>
      <c r="G2" s="33"/>
      <c r="H2" s="33"/>
      <c r="I2" s="33"/>
      <c r="J2" s="33"/>
    </row>
    <row r="3" spans="2:9" s="24" customFormat="1" ht="15" customHeight="1">
      <c r="B3" s="34" t="s">
        <v>67</v>
      </c>
      <c r="C3" s="35"/>
      <c r="D3" s="36"/>
      <c r="E3" s="36"/>
      <c r="F3" s="36"/>
      <c r="G3" s="36"/>
      <c r="H3" s="36"/>
      <c r="I3" s="36"/>
    </row>
    <row r="4" spans="2:10" s="24" customFormat="1" ht="15" customHeight="1">
      <c r="B4" s="38"/>
      <c r="C4" s="36"/>
      <c r="D4" s="36"/>
      <c r="E4" s="36"/>
      <c r="F4" s="36"/>
      <c r="G4" s="36"/>
      <c r="H4" s="36"/>
      <c r="I4" s="36"/>
      <c r="J4" s="36"/>
    </row>
    <row r="5" spans="2:10" s="24" customFormat="1" ht="15" customHeight="1">
      <c r="B5" s="34" t="s">
        <v>19</v>
      </c>
      <c r="C5" s="39"/>
      <c r="D5" s="40"/>
      <c r="E5" s="40"/>
      <c r="F5" s="40"/>
      <c r="G5" s="40"/>
      <c r="H5" s="41"/>
      <c r="I5" s="42"/>
      <c r="J5" s="36"/>
    </row>
    <row r="6" spans="2:10" s="24" customFormat="1" ht="13.5" thickBot="1">
      <c r="B6" s="43"/>
      <c r="C6" s="43"/>
      <c r="D6" s="44"/>
      <c r="E6" s="44"/>
      <c r="F6" s="44"/>
      <c r="G6" s="44"/>
      <c r="H6" s="45"/>
      <c r="I6" s="46"/>
      <c r="J6" s="45" t="s">
        <v>40</v>
      </c>
    </row>
    <row r="7" spans="2:10" ht="7.5" customHeight="1">
      <c r="B7" s="59"/>
      <c r="C7" s="59"/>
      <c r="D7" s="59"/>
      <c r="E7" s="59"/>
      <c r="F7" s="59"/>
      <c r="G7" s="59"/>
      <c r="H7" s="59"/>
      <c r="I7" s="59"/>
      <c r="J7" s="59"/>
    </row>
    <row r="8" spans="2:10" ht="16.5">
      <c r="B8" s="60"/>
      <c r="C8" s="61" t="s">
        <v>20</v>
      </c>
      <c r="D8" s="62"/>
      <c r="E8" s="62"/>
      <c r="F8" s="62"/>
      <c r="G8" s="62"/>
      <c r="H8" s="62"/>
      <c r="I8" s="62"/>
      <c r="J8" s="63"/>
    </row>
    <row r="9" spans="2:10" ht="40.5">
      <c r="B9" s="60"/>
      <c r="C9" s="64"/>
      <c r="D9" s="65" t="s">
        <v>21</v>
      </c>
      <c r="E9" s="65" t="s">
        <v>22</v>
      </c>
      <c r="F9" s="65" t="s">
        <v>23</v>
      </c>
      <c r="G9" s="65" t="s">
        <v>24</v>
      </c>
      <c r="H9" s="65" t="s">
        <v>25</v>
      </c>
      <c r="I9" s="65" t="s">
        <v>57</v>
      </c>
      <c r="J9" s="66" t="s">
        <v>27</v>
      </c>
    </row>
    <row r="10" spans="2:10" ht="32.25" customHeight="1">
      <c r="B10" s="67"/>
      <c r="C10" s="68" t="s">
        <v>21</v>
      </c>
      <c r="D10" s="69"/>
      <c r="E10" s="70">
        <v>27803010.35852</v>
      </c>
      <c r="F10" s="70">
        <v>0</v>
      </c>
      <c r="G10" s="70">
        <v>42684.95252</v>
      </c>
      <c r="H10" s="70">
        <v>50806.97638</v>
      </c>
      <c r="I10" s="70">
        <v>300670.43417</v>
      </c>
      <c r="J10" s="71">
        <v>28197172.721590005</v>
      </c>
    </row>
    <row r="11" spans="2:10" ht="32.25" customHeight="1">
      <c r="B11" s="72"/>
      <c r="C11" s="68" t="s">
        <v>22</v>
      </c>
      <c r="D11" s="70">
        <v>6084.45444</v>
      </c>
      <c r="E11" s="69"/>
      <c r="F11" s="70">
        <v>0</v>
      </c>
      <c r="G11" s="70">
        <v>267020.42516</v>
      </c>
      <c r="H11" s="70">
        <v>17547851.245239995</v>
      </c>
      <c r="I11" s="70">
        <v>17866.46491</v>
      </c>
      <c r="J11" s="71">
        <v>17838822.589749996</v>
      </c>
    </row>
    <row r="12" spans="2:10" ht="32.25" customHeight="1">
      <c r="B12" s="73" t="s">
        <v>58</v>
      </c>
      <c r="C12" s="68" t="s">
        <v>23</v>
      </c>
      <c r="D12" s="70">
        <v>41828.34</v>
      </c>
      <c r="E12" s="70">
        <v>110521.92648000001</v>
      </c>
      <c r="F12" s="69"/>
      <c r="G12" s="70">
        <v>0</v>
      </c>
      <c r="H12" s="70">
        <v>0</v>
      </c>
      <c r="I12" s="70">
        <v>0</v>
      </c>
      <c r="J12" s="71">
        <v>152350.26648</v>
      </c>
    </row>
    <row r="13" spans="2:10" ht="32.25" customHeight="1">
      <c r="B13" s="73" t="s">
        <v>59</v>
      </c>
      <c r="C13" s="68" t="s">
        <v>24</v>
      </c>
      <c r="D13" s="70">
        <v>9.01518</v>
      </c>
      <c r="E13" s="70">
        <v>17997.75113</v>
      </c>
      <c r="F13" s="70">
        <v>0</v>
      </c>
      <c r="G13" s="69"/>
      <c r="H13" s="70">
        <v>0</v>
      </c>
      <c r="I13" s="70">
        <v>14499.47973</v>
      </c>
      <c r="J13" s="71">
        <v>32506.246039999998</v>
      </c>
    </row>
    <row r="14" spans="2:10" ht="32.25" customHeight="1">
      <c r="B14" s="72"/>
      <c r="C14" s="68" t="s">
        <v>25</v>
      </c>
      <c r="D14" s="70">
        <v>251.68955</v>
      </c>
      <c r="E14" s="70">
        <v>1491.88947</v>
      </c>
      <c r="F14" s="70">
        <v>0</v>
      </c>
      <c r="G14" s="70">
        <v>0</v>
      </c>
      <c r="H14" s="74"/>
      <c r="I14" s="70">
        <v>100083.13732000001</v>
      </c>
      <c r="J14" s="71">
        <v>101826.71634000001</v>
      </c>
    </row>
    <row r="15" spans="2:10" ht="32.25" customHeight="1">
      <c r="B15" s="75"/>
      <c r="C15" s="68" t="s">
        <v>26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9"/>
      <c r="J15" s="71">
        <v>0</v>
      </c>
    </row>
    <row r="16" spans="2:10" ht="32.25" customHeight="1">
      <c r="B16" s="76"/>
      <c r="C16" s="77" t="s">
        <v>28</v>
      </c>
      <c r="D16" s="78">
        <v>48173.49917</v>
      </c>
      <c r="E16" s="78">
        <v>27933021.9256</v>
      </c>
      <c r="F16" s="78">
        <v>0</v>
      </c>
      <c r="G16" s="78">
        <v>309705.37768</v>
      </c>
      <c r="H16" s="78">
        <v>17598658.221619997</v>
      </c>
      <c r="I16" s="78">
        <v>433119.51613</v>
      </c>
      <c r="J16" s="78">
        <v>46322678.5402</v>
      </c>
    </row>
    <row r="17" spans="2:10" ht="14.25">
      <c r="B17" s="59"/>
      <c r="C17" s="59"/>
      <c r="D17" s="79"/>
      <c r="E17" s="79"/>
      <c r="F17" s="79"/>
      <c r="G17" s="79"/>
      <c r="H17" s="79"/>
      <c r="I17" s="79"/>
      <c r="J17" s="79"/>
    </row>
    <row r="18" spans="2:10" ht="15" thickBot="1">
      <c r="B18" s="80"/>
      <c r="C18" s="59"/>
      <c r="D18" s="79"/>
      <c r="E18" s="79"/>
      <c r="F18" s="79"/>
      <c r="G18" s="79"/>
      <c r="H18" s="79"/>
      <c r="I18" s="79"/>
      <c r="J18" s="79"/>
    </row>
    <row r="19" spans="2:10" ht="21" customHeight="1">
      <c r="B19" s="56" t="s">
        <v>29</v>
      </c>
      <c r="C19" s="57"/>
      <c r="D19" s="58"/>
      <c r="E19" s="58"/>
      <c r="F19" s="58"/>
      <c r="G19" s="58"/>
      <c r="H19" s="58"/>
      <c r="I19" s="58"/>
      <c r="J19" s="58"/>
    </row>
    <row r="20" spans="2:10" ht="40.5">
      <c r="B20" s="55"/>
      <c r="C20" s="55"/>
      <c r="D20" s="81" t="s">
        <v>21</v>
      </c>
      <c r="E20" s="81" t="s">
        <v>22</v>
      </c>
      <c r="F20" s="81" t="s">
        <v>23</v>
      </c>
      <c r="G20" s="81" t="s">
        <v>24</v>
      </c>
      <c r="H20" s="81" t="s">
        <v>25</v>
      </c>
      <c r="I20" s="81" t="s">
        <v>57</v>
      </c>
      <c r="J20" s="82" t="s">
        <v>30</v>
      </c>
    </row>
    <row r="21" spans="2:10" ht="7.5" customHeight="1">
      <c r="B21" s="55"/>
      <c r="C21" s="55"/>
      <c r="D21" s="83"/>
      <c r="E21" s="83"/>
      <c r="F21" s="83"/>
      <c r="G21" s="83"/>
      <c r="H21" s="83"/>
      <c r="I21" s="83"/>
      <c r="J21" s="83"/>
    </row>
    <row r="22" spans="2:10" ht="16.5">
      <c r="B22" s="84" t="s">
        <v>60</v>
      </c>
      <c r="C22" s="85"/>
      <c r="D22" s="86">
        <v>28796158.084379982</v>
      </c>
      <c r="E22" s="86">
        <v>29847718.339320015</v>
      </c>
      <c r="F22" s="86">
        <v>1463690.8575799998</v>
      </c>
      <c r="G22" s="86">
        <v>1999156.6366599998</v>
      </c>
      <c r="H22" s="86">
        <v>32497825.951339982</v>
      </c>
      <c r="I22" s="86">
        <v>739503</v>
      </c>
      <c r="J22" s="86">
        <v>95344052.86927998</v>
      </c>
    </row>
    <row r="23" spans="2:10" ht="7.5" customHeight="1">
      <c r="B23" s="87"/>
      <c r="C23" s="88"/>
      <c r="D23" s="89"/>
      <c r="E23" s="89"/>
      <c r="F23" s="89"/>
      <c r="G23" s="89"/>
      <c r="H23" s="89"/>
      <c r="I23" s="89"/>
      <c r="J23" s="89"/>
    </row>
    <row r="24" spans="2:10" ht="16.5">
      <c r="B24" s="87" t="s">
        <v>32</v>
      </c>
      <c r="C24" s="88"/>
      <c r="D24" s="89">
        <v>68121.6148</v>
      </c>
      <c r="E24" s="89">
        <v>151477.59091</v>
      </c>
      <c r="F24" s="89">
        <v>0</v>
      </c>
      <c r="G24" s="89">
        <v>508646.30151</v>
      </c>
      <c r="H24" s="89">
        <v>13079895.890939996</v>
      </c>
      <c r="I24" s="89">
        <v>0</v>
      </c>
      <c r="J24" s="89">
        <v>13808141.398159996</v>
      </c>
    </row>
    <row r="25" spans="2:10" ht="7.5" customHeight="1">
      <c r="B25" s="87"/>
      <c r="C25" s="88"/>
      <c r="D25" s="89"/>
      <c r="E25" s="89"/>
      <c r="F25" s="89"/>
      <c r="G25" s="89"/>
      <c r="H25" s="89"/>
      <c r="I25" s="89"/>
      <c r="J25" s="89"/>
    </row>
    <row r="26" spans="2:10" ht="16.5">
      <c r="B26" s="90" t="s">
        <v>33</v>
      </c>
      <c r="C26" s="85"/>
      <c r="D26" s="86">
        <v>28728036.469579984</v>
      </c>
      <c r="E26" s="86">
        <v>29696240.748410016</v>
      </c>
      <c r="F26" s="86">
        <v>1463690.8575799998</v>
      </c>
      <c r="G26" s="86">
        <v>1490510.3351499997</v>
      </c>
      <c r="H26" s="86">
        <v>19417930.060399987</v>
      </c>
      <c r="I26" s="86">
        <v>739503</v>
      </c>
      <c r="J26" s="86">
        <v>81535911.47111997</v>
      </c>
    </row>
    <row r="27" spans="2:10" ht="7.5" customHeight="1">
      <c r="B27" s="60"/>
      <c r="C27" s="91"/>
      <c r="D27" s="92"/>
      <c r="E27" s="92"/>
      <c r="F27" s="92"/>
      <c r="G27" s="92"/>
      <c r="H27" s="92"/>
      <c r="I27" s="92"/>
      <c r="J27" s="92"/>
    </row>
    <row r="28" spans="2:10" ht="16.5">
      <c r="B28" s="93" t="s">
        <v>61</v>
      </c>
      <c r="C28" s="59"/>
      <c r="D28" s="89">
        <v>28197172.721590005</v>
      </c>
      <c r="E28" s="89">
        <v>17838822.589749996</v>
      </c>
      <c r="F28" s="89">
        <v>152350.26648</v>
      </c>
      <c r="G28" s="89">
        <v>32506.246039999998</v>
      </c>
      <c r="H28" s="89">
        <v>101826.71634000001</v>
      </c>
      <c r="I28" s="89">
        <v>0</v>
      </c>
      <c r="J28" s="89">
        <v>46322678.5402</v>
      </c>
    </row>
    <row r="29" spans="2:10" ht="7.5" customHeight="1">
      <c r="B29" s="59"/>
      <c r="C29" s="59"/>
      <c r="D29" s="79"/>
      <c r="E29" s="79"/>
      <c r="F29" s="79"/>
      <c r="G29" s="79"/>
      <c r="H29" s="79"/>
      <c r="I29" s="79"/>
      <c r="J29" s="79"/>
    </row>
    <row r="30" spans="2:10" ht="16.5">
      <c r="B30" s="90" t="s">
        <v>34</v>
      </c>
      <c r="C30" s="94"/>
      <c r="D30" s="95">
        <v>530863.7479899786</v>
      </c>
      <c r="E30" s="95">
        <v>11857418.15866002</v>
      </c>
      <c r="F30" s="95">
        <v>1311340.5910999998</v>
      </c>
      <c r="G30" s="95">
        <v>1458004.0891099996</v>
      </c>
      <c r="H30" s="95">
        <v>19316103.344059985</v>
      </c>
      <c r="I30" s="95">
        <v>739503</v>
      </c>
      <c r="J30" s="95">
        <v>35213232.93091997</v>
      </c>
    </row>
    <row r="31" spans="2:10" ht="7.5" customHeight="1">
      <c r="B31" s="96"/>
      <c r="C31" s="97"/>
      <c r="D31" s="95"/>
      <c r="E31" s="95"/>
      <c r="F31" s="95"/>
      <c r="G31" s="95"/>
      <c r="H31" s="95"/>
      <c r="I31" s="95"/>
      <c r="J31" s="95"/>
    </row>
    <row r="32" spans="2:10" ht="16.5">
      <c r="B32" s="90" t="s">
        <v>35</v>
      </c>
      <c r="C32" s="98"/>
      <c r="D32" s="99">
        <v>1.50756889897445</v>
      </c>
      <c r="E32" s="99">
        <v>33.67318809358252</v>
      </c>
      <c r="F32" s="99">
        <v>3.7239994228094306</v>
      </c>
      <c r="G32" s="99">
        <v>4.140500510050464</v>
      </c>
      <c r="H32" s="99">
        <v>54.8546717705631</v>
      </c>
      <c r="I32" s="99">
        <v>2.1000713040200822</v>
      </c>
      <c r="J32" s="95">
        <v>100</v>
      </c>
    </row>
    <row r="33" spans="2:10" ht="7.5" customHeight="1" thickBot="1">
      <c r="B33" s="59"/>
      <c r="C33" s="59"/>
      <c r="D33" s="79"/>
      <c r="E33" s="79"/>
      <c r="F33" s="79"/>
      <c r="G33" s="79"/>
      <c r="H33" s="79"/>
      <c r="I33" s="79"/>
      <c r="J33" s="79"/>
    </row>
    <row r="34" spans="2:10" ht="21" customHeight="1">
      <c r="B34" s="100" t="s">
        <v>36</v>
      </c>
      <c r="C34" s="101"/>
      <c r="D34" s="58"/>
      <c r="E34" s="58"/>
      <c r="F34" s="58"/>
      <c r="G34" s="58"/>
      <c r="H34" s="58"/>
      <c r="I34" s="58"/>
      <c r="J34" s="58"/>
    </row>
    <row r="35" spans="2:10" ht="45" customHeight="1">
      <c r="B35" s="47"/>
      <c r="C35" s="47"/>
      <c r="D35" s="48" t="s">
        <v>21</v>
      </c>
      <c r="E35" s="48" t="s">
        <v>22</v>
      </c>
      <c r="F35" s="48" t="s">
        <v>23</v>
      </c>
      <c r="G35" s="48" t="s">
        <v>24</v>
      </c>
      <c r="H35" s="48" t="s">
        <v>25</v>
      </c>
      <c r="I35" s="48" t="s">
        <v>26</v>
      </c>
      <c r="J35" s="49" t="s">
        <v>30</v>
      </c>
    </row>
    <row r="36" spans="2:10" ht="9.75" customHeight="1">
      <c r="B36" s="47"/>
      <c r="C36" s="47"/>
      <c r="D36" s="47"/>
      <c r="E36" s="47"/>
      <c r="F36" s="47"/>
      <c r="G36" s="47"/>
      <c r="H36" s="47"/>
      <c r="I36" s="47"/>
      <c r="J36" s="47"/>
    </row>
    <row r="37" spans="2:10" ht="16.5">
      <c r="B37" s="90" t="s">
        <v>33</v>
      </c>
      <c r="C37" s="102"/>
      <c r="D37" s="86">
        <v>28728036.469579984</v>
      </c>
      <c r="E37" s="86">
        <v>29696240.748410016</v>
      </c>
      <c r="F37" s="86">
        <v>1463690.8575799998</v>
      </c>
      <c r="G37" s="86">
        <v>1490510.3351499997</v>
      </c>
      <c r="H37" s="86">
        <v>19417930.060399987</v>
      </c>
      <c r="I37" s="86">
        <v>739503</v>
      </c>
      <c r="J37" s="86">
        <v>81535911.47111997</v>
      </c>
    </row>
    <row r="38" spans="2:10" ht="7.5" customHeight="1">
      <c r="B38" s="103"/>
      <c r="C38" s="59"/>
      <c r="D38" s="79"/>
      <c r="E38" s="79"/>
      <c r="F38" s="79"/>
      <c r="G38" s="79"/>
      <c r="H38" s="79"/>
      <c r="I38" s="79"/>
      <c r="J38" s="79"/>
    </row>
    <row r="39" spans="2:10" ht="16.5">
      <c r="B39" s="93" t="s">
        <v>38</v>
      </c>
      <c r="C39" s="59"/>
      <c r="D39" s="89">
        <v>48173.49917</v>
      </c>
      <c r="E39" s="89">
        <v>27933021.9256</v>
      </c>
      <c r="F39" s="89">
        <v>0</v>
      </c>
      <c r="G39" s="89">
        <v>309705.37768</v>
      </c>
      <c r="H39" s="89">
        <v>17598658.221619997</v>
      </c>
      <c r="I39" s="89">
        <v>433119.51613</v>
      </c>
      <c r="J39" s="89">
        <v>46322678.5402</v>
      </c>
    </row>
    <row r="40" spans="2:10" ht="7.5" customHeight="1">
      <c r="B40" s="59"/>
      <c r="C40" s="59"/>
      <c r="D40" s="79"/>
      <c r="E40" s="79"/>
      <c r="F40" s="79"/>
      <c r="G40" s="79"/>
      <c r="H40" s="79"/>
      <c r="I40" s="79"/>
      <c r="J40" s="79"/>
    </row>
    <row r="41" spans="2:10" ht="16.5">
      <c r="B41" s="90" t="s">
        <v>39</v>
      </c>
      <c r="C41" s="94"/>
      <c r="D41" s="86">
        <v>28679862.970409982</v>
      </c>
      <c r="E41" s="86">
        <v>1763218.8228100166</v>
      </c>
      <c r="F41" s="86">
        <v>1463690.8575799998</v>
      </c>
      <c r="G41" s="86">
        <v>1180804.9574699998</v>
      </c>
      <c r="H41" s="86">
        <v>1819271.8387799896</v>
      </c>
      <c r="I41" s="86">
        <v>306383.48387</v>
      </c>
      <c r="J41" s="86">
        <v>35213232.93091997</v>
      </c>
    </row>
    <row r="42" spans="2:10" ht="7.5" customHeight="1">
      <c r="B42" s="96"/>
      <c r="C42" s="97"/>
      <c r="D42" s="95"/>
      <c r="E42" s="95"/>
      <c r="F42" s="95"/>
      <c r="G42" s="95"/>
      <c r="H42" s="95"/>
      <c r="I42" s="95"/>
      <c r="J42" s="95"/>
    </row>
    <row r="43" spans="2:10" ht="16.5">
      <c r="B43" s="90" t="s">
        <v>35</v>
      </c>
      <c r="C43" s="98"/>
      <c r="D43" s="99">
        <v>81.44626489329477</v>
      </c>
      <c r="E43" s="99">
        <v>5.007261975260933</v>
      </c>
      <c r="F43" s="99">
        <v>4.156650031115902</v>
      </c>
      <c r="G43" s="99">
        <v>3.353298914037401</v>
      </c>
      <c r="H43" s="99">
        <v>5.166443655852249</v>
      </c>
      <c r="I43" s="99">
        <v>0.8700805304388038</v>
      </c>
      <c r="J43" s="95">
        <v>100</v>
      </c>
    </row>
    <row r="44" spans="2:10" ht="7.5" customHeight="1" thickBot="1">
      <c r="B44" s="104"/>
      <c r="C44" s="105"/>
      <c r="D44" s="106"/>
      <c r="E44" s="106"/>
      <c r="F44" s="106"/>
      <c r="G44" s="106"/>
      <c r="H44" s="106"/>
      <c r="I44" s="106"/>
      <c r="J44" s="106"/>
    </row>
    <row r="45" spans="2:10" ht="13.5" thickTop="1">
      <c r="B45" s="54" t="s">
        <v>62</v>
      </c>
      <c r="C45" s="107"/>
      <c r="D45" s="107"/>
      <c r="E45" s="107"/>
      <c r="F45" s="107"/>
      <c r="G45" s="107"/>
      <c r="H45" s="107"/>
      <c r="I45" s="107"/>
      <c r="J45" s="109"/>
    </row>
    <row r="46" spans="2:10" ht="13.5">
      <c r="B46" s="108"/>
      <c r="C46" s="87"/>
      <c r="D46" s="60"/>
      <c r="E46" s="60"/>
      <c r="F46" s="60"/>
      <c r="G46" s="60"/>
      <c r="H46" s="60"/>
      <c r="I46" s="60"/>
      <c r="J46" s="60"/>
    </row>
  </sheetData>
  <hyperlinks>
    <hyperlink ref="D1" location="CONTENIDO!A1" display="CONTENIDO!A1"/>
  </hyperlink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jrelano</dc:creator>
  <cp:keywords/>
  <dc:description/>
  <cp:lastModifiedBy>Mº SANIDAD</cp:lastModifiedBy>
  <cp:lastPrinted>2006-01-23T12:41:53Z</cp:lastPrinted>
  <dcterms:created xsi:type="dcterms:W3CDTF">2003-02-18T10:30:13Z</dcterms:created>
  <dcterms:modified xsi:type="dcterms:W3CDTF">2006-02-17T13:04:46Z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-2034033144</vt:i4>
  </property>
  <property fmtid="{D5CDD505-2E9C-101B-9397-08002B2CF9AE}" pid="3" name="_EmailSubject">
    <vt:lpwstr>actualización 2003 de la estadistica de gasto sanitario público.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</Properties>
</file>